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L:\Database\Conflict Minerals CMRT\Aktuelle WP.Version\"/>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23250" windowHeight="12570" tabRatio="789" activeTab="7"/>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8" i="5" l="1"/>
  <c r="T18" i="5" s="1"/>
  <c r="B21" i="5"/>
  <c r="B25" i="5"/>
  <c r="B29" i="5"/>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c r="B1018" i="5"/>
  <c r="T1018" i="5" s="1"/>
  <c r="B1019" i="5"/>
  <c r="T1019" i="5" s="1"/>
  <c r="B1020" i="5"/>
  <c r="T1020" i="5" s="1"/>
  <c r="B1021" i="5"/>
  <c r="T1021" i="5" s="1"/>
  <c r="B1022" i="5"/>
  <c r="T1022" i="5" s="1"/>
  <c r="B1023" i="5"/>
  <c r="T1023" i="5" s="1"/>
  <c r="B1024" i="5"/>
  <c r="T1024" i="5" s="1"/>
  <c r="B1025" i="5"/>
  <c r="T1025" i="5"/>
  <c r="B1026" i="5"/>
  <c r="T1026" i="5" s="1"/>
  <c r="B1027" i="5"/>
  <c r="T1027" i="5" s="1"/>
  <c r="B1028" i="5"/>
  <c r="T1028" i="5" s="1"/>
  <c r="B1029" i="5"/>
  <c r="T1029" i="5" s="1"/>
  <c r="B1030" i="5"/>
  <c r="T1030" i="5" s="1"/>
  <c r="B1031" i="5"/>
  <c r="T1031" i="5" s="1"/>
  <c r="B1032" i="5"/>
  <c r="T1032" i="5" s="1"/>
  <c r="B1033" i="5"/>
  <c r="T1033" i="5"/>
  <c r="B1034" i="5"/>
  <c r="T1034" i="5" s="1"/>
  <c r="B1035" i="5"/>
  <c r="T1035" i="5" s="1"/>
  <c r="B1036" i="5"/>
  <c r="T1036" i="5" s="1"/>
  <c r="B1037" i="5"/>
  <c r="T1037" i="5" s="1"/>
  <c r="B1038" i="5"/>
  <c r="T1038" i="5" s="1"/>
  <c r="B1039" i="5"/>
  <c r="T1039" i="5" s="1"/>
  <c r="B1040" i="5"/>
  <c r="T1040" i="5" s="1"/>
  <c r="B1041" i="5"/>
  <c r="T1041" i="5"/>
  <c r="B1042" i="5"/>
  <c r="T1042" i="5" s="1"/>
  <c r="B1043" i="5"/>
  <c r="T1043" i="5" s="1"/>
  <c r="B1044" i="5"/>
  <c r="T1044" i="5" s="1"/>
  <c r="B1045" i="5"/>
  <c r="T1045" i="5" s="1"/>
  <c r="B1046" i="5"/>
  <c r="T1046" i="5" s="1"/>
  <c r="B1047" i="5"/>
  <c r="T1047" i="5" s="1"/>
  <c r="B1048" i="5"/>
  <c r="T1048" i="5" s="1"/>
  <c r="B1049" i="5"/>
  <c r="T1049" i="5"/>
  <c r="B1050" i="5"/>
  <c r="T1050" i="5" s="1"/>
  <c r="B1051" i="5"/>
  <c r="T1051" i="5" s="1"/>
  <c r="B1052" i="5"/>
  <c r="T1052" i="5" s="1"/>
  <c r="B1053" i="5"/>
  <c r="T1053" i="5" s="1"/>
  <c r="B1054" i="5"/>
  <c r="T1054" i="5" s="1"/>
  <c r="B1055" i="5"/>
  <c r="T1055" i="5" s="1"/>
  <c r="B1056" i="5"/>
  <c r="T1056" i="5" s="1"/>
  <c r="B1057" i="5"/>
  <c r="T1057" i="5"/>
  <c r="B1058" i="5"/>
  <c r="T1058" i="5" s="1"/>
  <c r="B1059" i="5"/>
  <c r="T1059" i="5" s="1"/>
  <c r="B1060" i="5"/>
  <c r="T1060" i="5" s="1"/>
  <c r="B1061" i="5"/>
  <c r="T1061" i="5" s="1"/>
  <c r="B1062" i="5"/>
  <c r="T1062" i="5" s="1"/>
  <c r="B1063" i="5"/>
  <c r="T1063" i="5" s="1"/>
  <c r="B1064" i="5"/>
  <c r="T1064" i="5" s="1"/>
  <c r="B1065" i="5"/>
  <c r="T1065" i="5"/>
  <c r="B1066" i="5"/>
  <c r="T1066" i="5" s="1"/>
  <c r="B1067" i="5"/>
  <c r="T1067" i="5" s="1"/>
  <c r="B1068" i="5"/>
  <c r="T1068" i="5" s="1"/>
  <c r="B1069" i="5"/>
  <c r="T1069" i="5" s="1"/>
  <c r="B1070" i="5"/>
  <c r="T1070" i="5" s="1"/>
  <c r="B1071" i="5"/>
  <c r="T1071" i="5" s="1"/>
  <c r="B1072" i="5"/>
  <c r="T1072" i="5" s="1"/>
  <c r="B1073" i="5"/>
  <c r="T1073" i="5"/>
  <c r="B1074" i="5"/>
  <c r="T1074" i="5" s="1"/>
  <c r="B1075" i="5"/>
  <c r="T1075" i="5" s="1"/>
  <c r="B1076" i="5"/>
  <c r="T1076" i="5" s="1"/>
  <c r="B1077" i="5"/>
  <c r="T1077" i="5" s="1"/>
  <c r="B1078" i="5"/>
  <c r="T1078" i="5" s="1"/>
  <c r="B1079" i="5"/>
  <c r="T1079" i="5" s="1"/>
  <c r="B1080" i="5"/>
  <c r="T1080" i="5" s="1"/>
  <c r="B1081" i="5"/>
  <c r="T1081" i="5"/>
  <c r="B1082" i="5"/>
  <c r="T1082" i="5" s="1"/>
  <c r="B1083" i="5"/>
  <c r="T1083" i="5" s="1"/>
  <c r="B1084" i="5"/>
  <c r="T1084" i="5" s="1"/>
  <c r="B1085" i="5"/>
  <c r="T1085" i="5" s="1"/>
  <c r="B1086" i="5"/>
  <c r="T1086" i="5" s="1"/>
  <c r="B1087" i="5"/>
  <c r="T1087" i="5" s="1"/>
  <c r="B1088" i="5"/>
  <c r="T1088" i="5" s="1"/>
  <c r="B1089" i="5"/>
  <c r="T1089" i="5"/>
  <c r="B1090" i="5"/>
  <c r="T1090" i="5" s="1"/>
  <c r="B1091" i="5"/>
  <c r="T1091" i="5" s="1"/>
  <c r="B1092" i="5"/>
  <c r="T1092" i="5" s="1"/>
  <c r="B1093" i="5"/>
  <c r="T1093" i="5" s="1"/>
  <c r="B1094" i="5"/>
  <c r="T1094" i="5" s="1"/>
  <c r="B1095" i="5"/>
  <c r="T1095" i="5" s="1"/>
  <c r="B1096" i="5"/>
  <c r="T1096" i="5" s="1"/>
  <c r="B1097" i="5"/>
  <c r="T1097" i="5"/>
  <c r="B1098" i="5"/>
  <c r="T1098" i="5" s="1"/>
  <c r="B1099" i="5"/>
  <c r="T1099" i="5" s="1"/>
  <c r="B1100" i="5"/>
  <c r="T1100" i="5" s="1"/>
  <c r="B1101" i="5"/>
  <c r="T1101" i="5" s="1"/>
  <c r="B1102" i="5"/>
  <c r="T1102" i="5" s="1"/>
  <c r="B1103" i="5"/>
  <c r="T1103" i="5" s="1"/>
  <c r="B1104" i="5"/>
  <c r="T1104" i="5" s="1"/>
  <c r="B1105" i="5"/>
  <c r="T1105" i="5"/>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c r="B1981" i="5"/>
  <c r="T1981" i="5" s="1"/>
  <c r="B1982" i="5"/>
  <c r="T1982" i="5" s="1"/>
  <c r="B1983" i="5"/>
  <c r="T1983" i="5" s="1"/>
  <c r="B1984" i="5"/>
  <c r="T1984" i="5" s="1"/>
  <c r="B1985" i="5"/>
  <c r="T1985" i="5" s="1"/>
  <c r="B1986" i="5"/>
  <c r="T1986" i="5" s="1"/>
  <c r="B1987" i="5"/>
  <c r="T1987" i="5" s="1"/>
  <c r="B1988" i="5"/>
  <c r="T1988" i="5"/>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c r="B2125" i="5"/>
  <c r="T2125" i="5" s="1"/>
  <c r="B2126" i="5"/>
  <c r="T2126" i="5" s="1"/>
  <c r="B2127" i="5"/>
  <c r="T2127" i="5" s="1"/>
  <c r="B2128" i="5"/>
  <c r="T2128" i="5" s="1"/>
  <c r="B2129" i="5"/>
  <c r="T2129" i="5" s="1"/>
  <c r="B2130" i="5"/>
  <c r="T2130" i="5" s="1"/>
  <c r="B2131" i="5"/>
  <c r="T2131" i="5" s="1"/>
  <c r="B2132" i="5"/>
  <c r="T2132" i="5"/>
  <c r="B2133" i="5"/>
  <c r="T2133" i="5" s="1"/>
  <c r="B2134" i="5"/>
  <c r="T2134" i="5" s="1"/>
  <c r="B2135" i="5"/>
  <c r="T2135" i="5" s="1"/>
  <c r="B2136" i="5"/>
  <c r="T2136" i="5"/>
  <c r="B2137" i="5"/>
  <c r="T2137" i="5" s="1"/>
  <c r="B2138" i="5"/>
  <c r="T2138" i="5" s="1"/>
  <c r="B2139" i="5"/>
  <c r="T2139" i="5"/>
  <c r="B2140" i="5"/>
  <c r="T2140" i="5" s="1"/>
  <c r="B2141" i="5"/>
  <c r="T2141" i="5" s="1"/>
  <c r="B2142" i="5"/>
  <c r="T2142" i="5" s="1"/>
  <c r="B2143" i="5"/>
  <c r="T2143" i="5" s="1"/>
  <c r="B2144" i="5"/>
  <c r="T2144" i="5" s="1"/>
  <c r="B2145" i="5"/>
  <c r="T2145" i="5" s="1"/>
  <c r="B2146" i="5"/>
  <c r="T2146" i="5" s="1"/>
  <c r="B2147" i="5"/>
  <c r="T2147" i="5"/>
  <c r="B2148" i="5"/>
  <c r="T2148" i="5" s="1"/>
  <c r="B2149" i="5"/>
  <c r="T2149" i="5" s="1"/>
  <c r="B2150" i="5"/>
  <c r="T2150" i="5" s="1"/>
  <c r="B2151" i="5"/>
  <c r="T2151" i="5" s="1"/>
  <c r="B2152" i="5"/>
  <c r="T2152" i="5" s="1"/>
  <c r="B2153" i="5"/>
  <c r="T2153" i="5" s="1"/>
  <c r="B2154" i="5"/>
  <c r="T2154" i="5" s="1"/>
  <c r="B2155" i="5"/>
  <c r="T2155" i="5" s="1"/>
  <c r="B2156" i="5"/>
  <c r="T2156" i="5" s="1"/>
  <c r="B2157" i="5"/>
  <c r="T2157" i="5"/>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18" i="5"/>
  <c r="C20" i="5"/>
  <c r="C21" i="5"/>
  <c r="C24" i="5"/>
  <c r="C25" i="5"/>
  <c r="C28" i="5"/>
  <c r="C29" i="5"/>
  <c r="C32" i="5"/>
  <c r="V32" i="5" s="1"/>
  <c r="E32" i="5" s="1"/>
  <c r="X32" i="5" s="1"/>
  <c r="C33" i="5"/>
  <c r="V33" i="5" s="1"/>
  <c r="C34" i="5"/>
  <c r="C35" i="5"/>
  <c r="C36" i="5"/>
  <c r="C37" i="5"/>
  <c r="V37" i="5" s="1"/>
  <c r="E37" i="5" s="1"/>
  <c r="X37" i="5" s="1"/>
  <c r="C38" i="5"/>
  <c r="C39" i="5"/>
  <c r="C40" i="5"/>
  <c r="C41" i="5"/>
  <c r="V41" i="5" s="1"/>
  <c r="C42" i="5"/>
  <c r="C43" i="5"/>
  <c r="C44" i="5"/>
  <c r="V44" i="5" s="1"/>
  <c r="C45" i="5"/>
  <c r="V45" i="5" s="1"/>
  <c r="C46" i="5"/>
  <c r="C47" i="5"/>
  <c r="C48" i="5"/>
  <c r="C49" i="5"/>
  <c r="V49" i="5" s="1"/>
  <c r="C50" i="5"/>
  <c r="C51" i="5"/>
  <c r="C52" i="5"/>
  <c r="C53" i="5"/>
  <c r="V53" i="5" s="1"/>
  <c r="E53" i="5" s="1"/>
  <c r="X53" i="5" s="1"/>
  <c r="C54" i="5"/>
  <c r="C55" i="5"/>
  <c r="C56" i="5"/>
  <c r="C57" i="5"/>
  <c r="V57" i="5" s="1"/>
  <c r="C58" i="5"/>
  <c r="C59" i="5"/>
  <c r="C60" i="5"/>
  <c r="V60" i="5" s="1"/>
  <c r="C61" i="5"/>
  <c r="V61" i="5" s="1"/>
  <c r="C62" i="5"/>
  <c r="C63" i="5"/>
  <c r="C64" i="5"/>
  <c r="C65" i="5"/>
  <c r="V65" i="5" s="1"/>
  <c r="C66" i="5"/>
  <c r="C67" i="5"/>
  <c r="C68" i="5"/>
  <c r="C69" i="5"/>
  <c r="V69" i="5" s="1"/>
  <c r="E69" i="5" s="1"/>
  <c r="X69" i="5" s="1"/>
  <c r="C70" i="5"/>
  <c r="C71" i="5"/>
  <c r="C72" i="5"/>
  <c r="C73" i="5"/>
  <c r="V73" i="5" s="1"/>
  <c r="C74" i="5"/>
  <c r="C75" i="5"/>
  <c r="C76" i="5"/>
  <c r="V76" i="5" s="1"/>
  <c r="C77" i="5"/>
  <c r="V77" i="5" s="1"/>
  <c r="C78" i="5"/>
  <c r="C79" i="5"/>
  <c r="C80" i="5"/>
  <c r="C81" i="5"/>
  <c r="V81" i="5" s="1"/>
  <c r="C82" i="5"/>
  <c r="C83" i="5"/>
  <c r="C84" i="5"/>
  <c r="C85" i="5"/>
  <c r="V85" i="5" s="1"/>
  <c r="E85" i="5" s="1"/>
  <c r="X85" i="5" s="1"/>
  <c r="C86" i="5"/>
  <c r="C87" i="5"/>
  <c r="C88" i="5"/>
  <c r="C89" i="5"/>
  <c r="V89" i="5" s="1"/>
  <c r="C90" i="5"/>
  <c r="C91" i="5"/>
  <c r="C92" i="5"/>
  <c r="V92" i="5" s="1"/>
  <c r="C93" i="5"/>
  <c r="V93" i="5" s="1"/>
  <c r="C94" i="5"/>
  <c r="C95" i="5"/>
  <c r="C96" i="5"/>
  <c r="C97" i="5"/>
  <c r="V97" i="5" s="1"/>
  <c r="C98" i="5"/>
  <c r="C99" i="5"/>
  <c r="C100" i="5"/>
  <c r="C101" i="5"/>
  <c r="V101" i="5" s="1"/>
  <c r="E101" i="5" s="1"/>
  <c r="X101" i="5" s="1"/>
  <c r="C102" i="5"/>
  <c r="C103" i="5"/>
  <c r="C104" i="5"/>
  <c r="C105" i="5"/>
  <c r="V105" i="5" s="1"/>
  <c r="C106" i="5"/>
  <c r="C107" i="5"/>
  <c r="C108" i="5"/>
  <c r="V108" i="5" s="1"/>
  <c r="C109" i="5"/>
  <c r="V109" i="5" s="1"/>
  <c r="C110" i="5"/>
  <c r="C111" i="5"/>
  <c r="C112" i="5"/>
  <c r="C113" i="5"/>
  <c r="V113" i="5" s="1"/>
  <c r="C114" i="5"/>
  <c r="C115" i="5"/>
  <c r="C116" i="5"/>
  <c r="C117" i="5"/>
  <c r="V117" i="5" s="1"/>
  <c r="E117" i="5" s="1"/>
  <c r="X117" i="5" s="1"/>
  <c r="C118" i="5"/>
  <c r="C119" i="5"/>
  <c r="C120" i="5"/>
  <c r="C121" i="5"/>
  <c r="V121" i="5" s="1"/>
  <c r="C122" i="5"/>
  <c r="C123" i="5"/>
  <c r="C124" i="5"/>
  <c r="V124" i="5" s="1"/>
  <c r="C125" i="5"/>
  <c r="V125" i="5" s="1"/>
  <c r="C126" i="5"/>
  <c r="C127" i="5"/>
  <c r="C128" i="5"/>
  <c r="C129" i="5"/>
  <c r="V129" i="5" s="1"/>
  <c r="C130" i="5"/>
  <c r="C131" i="5"/>
  <c r="C132" i="5"/>
  <c r="C133" i="5"/>
  <c r="V133" i="5" s="1"/>
  <c r="E133" i="5" s="1"/>
  <c r="X133" i="5" s="1"/>
  <c r="C134" i="5"/>
  <c r="C135" i="5"/>
  <c r="C136" i="5"/>
  <c r="C137" i="5"/>
  <c r="V137" i="5" s="1"/>
  <c r="C138" i="5"/>
  <c r="C139" i="5"/>
  <c r="C140" i="5"/>
  <c r="V140" i="5" s="1"/>
  <c r="C141" i="5"/>
  <c r="V141" i="5" s="1"/>
  <c r="C142" i="5"/>
  <c r="C143" i="5"/>
  <c r="C144" i="5"/>
  <c r="C145" i="5"/>
  <c r="V145" i="5" s="1"/>
  <c r="C146" i="5"/>
  <c r="C147" i="5"/>
  <c r="C148" i="5"/>
  <c r="C149" i="5"/>
  <c r="V149" i="5" s="1"/>
  <c r="E149" i="5" s="1"/>
  <c r="X149" i="5" s="1"/>
  <c r="C150" i="5"/>
  <c r="C151" i="5"/>
  <c r="C152" i="5"/>
  <c r="C153" i="5"/>
  <c r="V153" i="5" s="1"/>
  <c r="C154" i="5"/>
  <c r="C155" i="5"/>
  <c r="C156" i="5"/>
  <c r="V156" i="5" s="1"/>
  <c r="C157" i="5"/>
  <c r="V157" i="5" s="1"/>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8" i="5"/>
  <c r="E18" i="5" s="1"/>
  <c r="E33" i="5"/>
  <c r="X33" i="5" s="1"/>
  <c r="V34" i="5"/>
  <c r="E34" i="5" s="1"/>
  <c r="V35" i="5"/>
  <c r="E35" i="5"/>
  <c r="X35" i="5" s="1"/>
  <c r="V36" i="5"/>
  <c r="E36" i="5" s="1"/>
  <c r="X36" i="5" s="1"/>
  <c r="V38" i="5"/>
  <c r="E38" i="5"/>
  <c r="V39" i="5"/>
  <c r="E39" i="5" s="1"/>
  <c r="X39" i="5" s="1"/>
  <c r="V40" i="5"/>
  <c r="E40" i="5"/>
  <c r="E41" i="5"/>
  <c r="X41" i="5" s="1"/>
  <c r="V42" i="5"/>
  <c r="E42" i="5"/>
  <c r="X42" i="5" s="1"/>
  <c r="V43" i="5"/>
  <c r="E43" i="5" s="1"/>
  <c r="E44" i="5"/>
  <c r="E45" i="5"/>
  <c r="X45" i="5" s="1"/>
  <c r="V46" i="5"/>
  <c r="E46" i="5" s="1"/>
  <c r="X46" i="5" s="1"/>
  <c r="V47" i="5"/>
  <c r="E47" i="5" s="1"/>
  <c r="X47" i="5" s="1"/>
  <c r="V48" i="5"/>
  <c r="E48" i="5" s="1"/>
  <c r="E49" i="5"/>
  <c r="X49" i="5" s="1"/>
  <c r="V50" i="5"/>
  <c r="E50" i="5" s="1"/>
  <c r="X50" i="5" s="1"/>
  <c r="V51" i="5"/>
  <c r="E51" i="5"/>
  <c r="X51" i="5" s="1"/>
  <c r="V52" i="5"/>
  <c r="E52" i="5" s="1"/>
  <c r="X52" i="5" s="1"/>
  <c r="V54" i="5"/>
  <c r="E54" i="5"/>
  <c r="V55" i="5"/>
  <c r="E55" i="5" s="1"/>
  <c r="X55" i="5" s="1"/>
  <c r="V56" i="5"/>
  <c r="E56" i="5"/>
  <c r="X56" i="5" s="1"/>
  <c r="E57" i="5"/>
  <c r="X57" i="5" s="1"/>
  <c r="V58" i="5"/>
  <c r="E58" i="5"/>
  <c r="X58" i="5" s="1"/>
  <c r="V59" i="5"/>
  <c r="E59" i="5" s="1"/>
  <c r="X59" i="5" s="1"/>
  <c r="E60" i="5"/>
  <c r="E61" i="5"/>
  <c r="X61" i="5" s="1"/>
  <c r="V62" i="5"/>
  <c r="E62" i="5" s="1"/>
  <c r="X62" i="5" s="1"/>
  <c r="V63" i="5"/>
  <c r="E63" i="5" s="1"/>
  <c r="X63" i="5" s="1"/>
  <c r="V64" i="5"/>
  <c r="E64" i="5" s="1"/>
  <c r="E65" i="5"/>
  <c r="X65" i="5" s="1"/>
  <c r="V66" i="5"/>
  <c r="E66" i="5" s="1"/>
  <c r="V67" i="5"/>
  <c r="E67" i="5"/>
  <c r="X67" i="5" s="1"/>
  <c r="V68" i="5"/>
  <c r="E68" i="5" s="1"/>
  <c r="V70" i="5"/>
  <c r="E70" i="5"/>
  <c r="X70" i="5" s="1"/>
  <c r="V71" i="5"/>
  <c r="E71" i="5" s="1"/>
  <c r="V72" i="5"/>
  <c r="E72" i="5"/>
  <c r="X72" i="5" s="1"/>
  <c r="E73" i="5"/>
  <c r="X73" i="5" s="1"/>
  <c r="V74" i="5"/>
  <c r="E74" i="5"/>
  <c r="X74" i="5" s="1"/>
  <c r="V75" i="5"/>
  <c r="E75" i="5" s="1"/>
  <c r="X75" i="5" s="1"/>
  <c r="E76" i="5"/>
  <c r="X76" i="5" s="1"/>
  <c r="E77" i="5"/>
  <c r="X77" i="5" s="1"/>
  <c r="V78" i="5"/>
  <c r="E78" i="5" s="1"/>
  <c r="V79" i="5"/>
  <c r="E79" i="5" s="1"/>
  <c r="X79" i="5" s="1"/>
  <c r="V80" i="5"/>
  <c r="E80" i="5" s="1"/>
  <c r="X80" i="5" s="1"/>
  <c r="E81" i="5"/>
  <c r="X81" i="5" s="1"/>
  <c r="V82" i="5"/>
  <c r="E82" i="5" s="1"/>
  <c r="V83" i="5"/>
  <c r="E83" i="5" s="1"/>
  <c r="X83" i="5" s="1"/>
  <c r="V84" i="5"/>
  <c r="E84" i="5" s="1"/>
  <c r="X84" i="5" s="1"/>
  <c r="V86" i="5"/>
  <c r="E86" i="5"/>
  <c r="V87" i="5"/>
  <c r="E87" i="5" s="1"/>
  <c r="V88" i="5"/>
  <c r="E88" i="5" s="1"/>
  <c r="X88" i="5" s="1"/>
  <c r="E89" i="5"/>
  <c r="X89" i="5" s="1"/>
  <c r="V90" i="5"/>
  <c r="E90" i="5"/>
  <c r="V91" i="5"/>
  <c r="E91" i="5" s="1"/>
  <c r="X91" i="5" s="1"/>
  <c r="E92" i="5"/>
  <c r="E93" i="5"/>
  <c r="X93" i="5" s="1"/>
  <c r="V94" i="5"/>
  <c r="E94" i="5" s="1"/>
  <c r="X94" i="5" s="1"/>
  <c r="V95" i="5"/>
  <c r="E95" i="5" s="1"/>
  <c r="X95" i="5" s="1"/>
  <c r="V96" i="5"/>
  <c r="E96" i="5" s="1"/>
  <c r="E97" i="5"/>
  <c r="X97" i="5" s="1"/>
  <c r="V98" i="5"/>
  <c r="E98" i="5" s="1"/>
  <c r="X98" i="5" s="1"/>
  <c r="V99" i="5"/>
  <c r="E99" i="5" s="1"/>
  <c r="X99" i="5" s="1"/>
  <c r="V100" i="5"/>
  <c r="E100" i="5" s="1"/>
  <c r="V102" i="5"/>
  <c r="E102" i="5" s="1"/>
  <c r="V103" i="5"/>
  <c r="E103" i="5" s="1"/>
  <c r="V104" i="5"/>
  <c r="E104" i="5"/>
  <c r="E105" i="5"/>
  <c r="X105" i="5" s="1"/>
  <c r="V106" i="5"/>
  <c r="E106" i="5"/>
  <c r="X106" i="5" s="1"/>
  <c r="V107" i="5"/>
  <c r="E107" i="5" s="1"/>
  <c r="X107" i="5" s="1"/>
  <c r="E108" i="5"/>
  <c r="E109" i="5"/>
  <c r="X109" i="5" s="1"/>
  <c r="V110" i="5"/>
  <c r="E110" i="5" s="1"/>
  <c r="X110" i="5" s="1"/>
  <c r="V111" i="5"/>
  <c r="E111" i="5" s="1"/>
  <c r="X111" i="5" s="1"/>
  <c r="V112" i="5"/>
  <c r="E112" i="5" s="1"/>
  <c r="E113" i="5"/>
  <c r="X113" i="5" s="1"/>
  <c r="V114" i="5"/>
  <c r="E114" i="5" s="1"/>
  <c r="X114" i="5" s="1"/>
  <c r="V115" i="5"/>
  <c r="E115" i="5" s="1"/>
  <c r="V116" i="5"/>
  <c r="E116" i="5" s="1"/>
  <c r="V118" i="5"/>
  <c r="E118" i="5" s="1"/>
  <c r="V119" i="5"/>
  <c r="E119" i="5" s="1"/>
  <c r="X119" i="5" s="1"/>
  <c r="V120" i="5"/>
  <c r="E120" i="5"/>
  <c r="E121" i="5"/>
  <c r="X121" i="5" s="1"/>
  <c r="V122" i="5"/>
  <c r="E122" i="5"/>
  <c r="V123" i="5"/>
  <c r="E123" i="5" s="1"/>
  <c r="X123" i="5" s="1"/>
  <c r="E124" i="5"/>
  <c r="E125" i="5"/>
  <c r="X125" i="5" s="1"/>
  <c r="V126" i="5"/>
  <c r="E126" i="5" s="1"/>
  <c r="V127" i="5"/>
  <c r="E127" i="5" s="1"/>
  <c r="X127" i="5" s="1"/>
  <c r="V128" i="5"/>
  <c r="E128" i="5" s="1"/>
  <c r="E129" i="5"/>
  <c r="X129" i="5" s="1"/>
  <c r="V130" i="5"/>
  <c r="E130" i="5" s="1"/>
  <c r="V131" i="5"/>
  <c r="E131" i="5" s="1"/>
  <c r="X131" i="5" s="1"/>
  <c r="V132" i="5"/>
  <c r="E132" i="5" s="1"/>
  <c r="V134" i="5"/>
  <c r="E134" i="5" s="1"/>
  <c r="X134" i="5" s="1"/>
  <c r="V135" i="5"/>
  <c r="E135" i="5" s="1"/>
  <c r="X135" i="5" s="1"/>
  <c r="V136" i="5"/>
  <c r="E136" i="5"/>
  <c r="E137" i="5"/>
  <c r="X137" i="5" s="1"/>
  <c r="V138" i="5"/>
  <c r="E138" i="5"/>
  <c r="V139" i="5"/>
  <c r="E139" i="5" s="1"/>
  <c r="X139" i="5" s="1"/>
  <c r="E140" i="5"/>
  <c r="X140" i="5" s="1"/>
  <c r="E141" i="5"/>
  <c r="X141" i="5" s="1"/>
  <c r="V142" i="5"/>
  <c r="E142" i="5" s="1"/>
  <c r="V143" i="5"/>
  <c r="E143" i="5" s="1"/>
  <c r="X143" i="5" s="1"/>
  <c r="V144" i="5"/>
  <c r="E144" i="5" s="1"/>
  <c r="X144" i="5" s="1"/>
  <c r="E145" i="5"/>
  <c r="X145" i="5" s="1"/>
  <c r="V146" i="5"/>
  <c r="E146" i="5" s="1"/>
  <c r="V147" i="5"/>
  <c r="E147" i="5" s="1"/>
  <c r="X147" i="5" s="1"/>
  <c r="V148" i="5"/>
  <c r="E148" i="5" s="1"/>
  <c r="X148" i="5" s="1"/>
  <c r="V150" i="5"/>
  <c r="E150" i="5" s="1"/>
  <c r="X150" i="5" s="1"/>
  <c r="V151" i="5"/>
  <c r="E151" i="5" s="1"/>
  <c r="V152" i="5"/>
  <c r="E152" i="5"/>
  <c r="E153" i="5"/>
  <c r="X153" i="5" s="1"/>
  <c r="V154" i="5"/>
  <c r="E154" i="5"/>
  <c r="X154" i="5" s="1"/>
  <c r="V155" i="5"/>
  <c r="E155" i="5" s="1"/>
  <c r="X155" i="5" s="1"/>
  <c r="E156" i="5"/>
  <c r="E157" i="5"/>
  <c r="X157" i="5" s="1"/>
  <c r="V158" i="5"/>
  <c r="E158" i="5" s="1"/>
  <c r="X158" i="5" s="1"/>
  <c r="V159" i="5"/>
  <c r="E159" i="5" s="1"/>
  <c r="X159" i="5" s="1"/>
  <c r="V160" i="5"/>
  <c r="E160" i="5" s="1"/>
  <c r="V161" i="5"/>
  <c r="E161" i="5" s="1"/>
  <c r="X161" i="5" s="1"/>
  <c r="V162" i="5"/>
  <c r="E162" i="5" s="1"/>
  <c r="X162" i="5" s="1"/>
  <c r="V163" i="5"/>
  <c r="E163" i="5"/>
  <c r="V164" i="5"/>
  <c r="E164" i="5" s="1"/>
  <c r="V165" i="5"/>
  <c r="E165" i="5" s="1"/>
  <c r="X165" i="5" s="1"/>
  <c r="V166" i="5"/>
  <c r="E166" i="5" s="1"/>
  <c r="X166" i="5" s="1"/>
  <c r="V167" i="5"/>
  <c r="E167" i="5"/>
  <c r="X167" i="5" s="1"/>
  <c r="V168" i="5"/>
  <c r="E168" i="5" s="1"/>
  <c r="V169" i="5"/>
  <c r="E169" i="5" s="1"/>
  <c r="X169" i="5" s="1"/>
  <c r="V170" i="5"/>
  <c r="E170" i="5" s="1"/>
  <c r="X170" i="5" s="1"/>
  <c r="V171" i="5"/>
  <c r="E171" i="5"/>
  <c r="X171" i="5" s="1"/>
  <c r="V172" i="5"/>
  <c r="E172" i="5" s="1"/>
  <c r="X172" i="5" s="1"/>
  <c r="V173" i="5"/>
  <c r="E173" i="5" s="1"/>
  <c r="X173" i="5" s="1"/>
  <c r="V174" i="5"/>
  <c r="E174" i="5" s="1"/>
  <c r="V175" i="5"/>
  <c r="E175" i="5" s="1"/>
  <c r="X175" i="5" s="1"/>
  <c r="V176" i="5"/>
  <c r="E176" i="5" s="1"/>
  <c r="V177" i="5"/>
  <c r="E177" i="5" s="1"/>
  <c r="X177" i="5" s="1"/>
  <c r="V178" i="5"/>
  <c r="E178" i="5" s="1"/>
  <c r="V179" i="5"/>
  <c r="E179" i="5"/>
  <c r="X179" i="5" s="1"/>
  <c r="V180" i="5"/>
  <c r="E180" i="5" s="1"/>
  <c r="V181" i="5"/>
  <c r="E181" i="5" s="1"/>
  <c r="X181" i="5" s="1"/>
  <c r="V182" i="5"/>
  <c r="E182" i="5" s="1"/>
  <c r="V183" i="5"/>
  <c r="E183" i="5" s="1"/>
  <c r="X183" i="5" s="1"/>
  <c r="V184" i="5"/>
  <c r="E184" i="5" s="1"/>
  <c r="V185" i="5"/>
  <c r="E185" i="5" s="1"/>
  <c r="X185" i="5" s="1"/>
  <c r="V186" i="5"/>
  <c r="E186" i="5" s="1"/>
  <c r="X186" i="5" s="1"/>
  <c r="V187" i="5"/>
  <c r="E187" i="5"/>
  <c r="X187" i="5" s="1"/>
  <c r="V188" i="5"/>
  <c r="E188" i="5" s="1"/>
  <c r="V189" i="5"/>
  <c r="E189" i="5" s="1"/>
  <c r="X189" i="5" s="1"/>
  <c r="V190" i="5"/>
  <c r="E190" i="5" s="1"/>
  <c r="X190" i="5" s="1"/>
  <c r="V191" i="5"/>
  <c r="E191" i="5" s="1"/>
  <c r="V192" i="5"/>
  <c r="E192" i="5" s="1"/>
  <c r="V193" i="5"/>
  <c r="E193" i="5" s="1"/>
  <c r="X193" i="5" s="1"/>
  <c r="V194" i="5"/>
  <c r="E194" i="5" s="1"/>
  <c r="X194" i="5" s="1"/>
  <c r="V195" i="5"/>
  <c r="E195" i="5"/>
  <c r="X195" i="5" s="1"/>
  <c r="V196" i="5"/>
  <c r="E196" i="5" s="1"/>
  <c r="V197" i="5"/>
  <c r="E197" i="5" s="1"/>
  <c r="X197" i="5" s="1"/>
  <c r="V198" i="5"/>
  <c r="E198" i="5" s="1"/>
  <c r="V199" i="5"/>
  <c r="E199" i="5" s="1"/>
  <c r="X199" i="5" s="1"/>
  <c r="V200" i="5"/>
  <c r="E200" i="5" s="1"/>
  <c r="V201" i="5"/>
  <c r="E201" i="5" s="1"/>
  <c r="X201" i="5" s="1"/>
  <c r="V202" i="5"/>
  <c r="E202" i="5" s="1"/>
  <c r="V203" i="5"/>
  <c r="E203" i="5" s="1"/>
  <c r="X203" i="5" s="1"/>
  <c r="V204" i="5"/>
  <c r="E204" i="5" s="1"/>
  <c r="V205" i="5"/>
  <c r="E205" i="5" s="1"/>
  <c r="X205" i="5" s="1"/>
  <c r="V206" i="5"/>
  <c r="E206" i="5" s="1"/>
  <c r="V207" i="5"/>
  <c r="E207" i="5" s="1"/>
  <c r="V208" i="5"/>
  <c r="E208" i="5" s="1"/>
  <c r="V209" i="5"/>
  <c r="E209" i="5" s="1"/>
  <c r="X209" i="5" s="1"/>
  <c r="V210" i="5"/>
  <c r="E210" i="5" s="1"/>
  <c r="V211" i="5"/>
  <c r="E211" i="5"/>
  <c r="V212" i="5"/>
  <c r="E212" i="5" s="1"/>
  <c r="X212" i="5" s="1"/>
  <c r="V213" i="5"/>
  <c r="E213" i="5" s="1"/>
  <c r="X213" i="5" s="1"/>
  <c r="V214" i="5"/>
  <c r="E214" i="5" s="1"/>
  <c r="V215" i="5"/>
  <c r="E215" i="5"/>
  <c r="X215" i="5" s="1"/>
  <c r="V216" i="5"/>
  <c r="E216" i="5" s="1"/>
  <c r="V217" i="5"/>
  <c r="E217" i="5" s="1"/>
  <c r="X217" i="5" s="1"/>
  <c r="V218" i="5"/>
  <c r="E218" i="5" s="1"/>
  <c r="X218" i="5" s="1"/>
  <c r="V219" i="5"/>
  <c r="E219" i="5" s="1"/>
  <c r="X219" i="5" s="1"/>
  <c r="V220" i="5"/>
  <c r="E220" i="5" s="1"/>
  <c r="V221" i="5"/>
  <c r="E221" i="5" s="1"/>
  <c r="X221" i="5" s="1"/>
  <c r="V222" i="5"/>
  <c r="E222" i="5" s="1"/>
  <c r="V223" i="5"/>
  <c r="E223" i="5" s="1"/>
  <c r="X223" i="5" s="1"/>
  <c r="V224" i="5"/>
  <c r="E224" i="5" s="1"/>
  <c r="V225" i="5"/>
  <c r="E225" i="5" s="1"/>
  <c r="X225" i="5" s="1"/>
  <c r="V226" i="5"/>
  <c r="E226" i="5" s="1"/>
  <c r="X226" i="5" s="1"/>
  <c r="V227" i="5"/>
  <c r="E227" i="5"/>
  <c r="X227" i="5" s="1"/>
  <c r="V228" i="5"/>
  <c r="E228" i="5" s="1"/>
  <c r="V229" i="5"/>
  <c r="E229" i="5" s="1"/>
  <c r="X229" i="5" s="1"/>
  <c r="V230" i="5"/>
  <c r="E230" i="5" s="1"/>
  <c r="X230" i="5" s="1"/>
  <c r="V231" i="5"/>
  <c r="E231" i="5"/>
  <c r="X231" i="5" s="1"/>
  <c r="V232" i="5"/>
  <c r="E232" i="5" s="1"/>
  <c r="V233" i="5"/>
  <c r="E233" i="5" s="1"/>
  <c r="X233" i="5" s="1"/>
  <c r="V234" i="5"/>
  <c r="E234" i="5" s="1"/>
  <c r="V235" i="5"/>
  <c r="E235" i="5"/>
  <c r="X235" i="5" s="1"/>
  <c r="V236" i="5"/>
  <c r="E236" i="5" s="1"/>
  <c r="X236" i="5" s="1"/>
  <c r="V237" i="5"/>
  <c r="E237" i="5" s="1"/>
  <c r="X237" i="5" s="1"/>
  <c r="V238" i="5"/>
  <c r="E238" i="5" s="1"/>
  <c r="V239" i="5"/>
  <c r="E239" i="5" s="1"/>
  <c r="V240" i="5"/>
  <c r="E240" i="5" s="1"/>
  <c r="X240" i="5" s="1"/>
  <c r="V241" i="5"/>
  <c r="E241" i="5" s="1"/>
  <c r="X241" i="5" s="1"/>
  <c r="V242" i="5"/>
  <c r="E242" i="5" s="1"/>
  <c r="V243" i="5"/>
  <c r="E243" i="5"/>
  <c r="X243" i="5" s="1"/>
  <c r="V244" i="5"/>
  <c r="E244" i="5" s="1"/>
  <c r="V245" i="5"/>
  <c r="E245" i="5" s="1"/>
  <c r="X245" i="5" s="1"/>
  <c r="V246" i="5"/>
  <c r="E246" i="5" s="1"/>
  <c r="X246" i="5" s="1"/>
  <c r="V247" i="5"/>
  <c r="E247" i="5" s="1"/>
  <c r="X247" i="5" s="1"/>
  <c r="V248" i="5"/>
  <c r="E248" i="5" s="1"/>
  <c r="V249" i="5"/>
  <c r="E249" i="5" s="1"/>
  <c r="X249" i="5" s="1"/>
  <c r="V250" i="5"/>
  <c r="E250" i="5" s="1"/>
  <c r="X250" i="5" s="1"/>
  <c r="V251" i="5"/>
  <c r="E251" i="5"/>
  <c r="V252" i="5"/>
  <c r="E252" i="5" s="1"/>
  <c r="V253" i="5"/>
  <c r="E253" i="5" s="1"/>
  <c r="X253" i="5" s="1"/>
  <c r="V254" i="5"/>
  <c r="E254" i="5" s="1"/>
  <c r="X254" i="5" s="1"/>
  <c r="V255" i="5"/>
  <c r="E255" i="5" s="1"/>
  <c r="X255" i="5" s="1"/>
  <c r="V256" i="5"/>
  <c r="E256" i="5" s="1"/>
  <c r="V257" i="5"/>
  <c r="E257" i="5" s="1"/>
  <c r="X257" i="5" s="1"/>
  <c r="V258" i="5"/>
  <c r="E258" i="5" s="1"/>
  <c r="X258" i="5" s="1"/>
  <c r="V259" i="5"/>
  <c r="E259" i="5"/>
  <c r="X259" i="5" s="1"/>
  <c r="V260" i="5"/>
  <c r="E260" i="5" s="1"/>
  <c r="V261" i="5"/>
  <c r="E261" i="5" s="1"/>
  <c r="X261" i="5" s="1"/>
  <c r="V262" i="5"/>
  <c r="E262" i="5" s="1"/>
  <c r="V263" i="5"/>
  <c r="E263" i="5" s="1"/>
  <c r="X263" i="5" s="1"/>
  <c r="V264" i="5"/>
  <c r="E264" i="5" s="1"/>
  <c r="V265" i="5"/>
  <c r="E265" i="5"/>
  <c r="V266" i="5"/>
  <c r="E266" i="5" s="1"/>
  <c r="X266" i="5" s="1"/>
  <c r="V267" i="5"/>
  <c r="E267" i="5"/>
  <c r="X267" i="5" s="1"/>
  <c r="V268" i="5"/>
  <c r="E268" i="5" s="1"/>
  <c r="V269" i="5"/>
  <c r="E269" i="5" s="1"/>
  <c r="X269" i="5" s="1"/>
  <c r="V270" i="5"/>
  <c r="E270" i="5" s="1"/>
  <c r="X270" i="5" s="1"/>
  <c r="V271" i="5"/>
  <c r="E271" i="5" s="1"/>
  <c r="X271" i="5" s="1"/>
  <c r="V272" i="5"/>
  <c r="E272" i="5" s="1"/>
  <c r="V273" i="5"/>
  <c r="E273" i="5"/>
  <c r="X273" i="5" s="1"/>
  <c r="V274" i="5"/>
  <c r="E274" i="5" s="1"/>
  <c r="X274" i="5" s="1"/>
  <c r="V275" i="5"/>
  <c r="E275" i="5"/>
  <c r="X275" i="5" s="1"/>
  <c r="V276" i="5"/>
  <c r="E276" i="5" s="1"/>
  <c r="V277" i="5"/>
  <c r="E277" i="5" s="1"/>
  <c r="X277" i="5" s="1"/>
  <c r="V278" i="5"/>
  <c r="E278" i="5" s="1"/>
  <c r="V279" i="5"/>
  <c r="E279" i="5" s="1"/>
  <c r="V280" i="5"/>
  <c r="E280" i="5" s="1"/>
  <c r="V281" i="5"/>
  <c r="E281" i="5"/>
  <c r="V282" i="5"/>
  <c r="E282" i="5" s="1"/>
  <c r="V283" i="5"/>
  <c r="E283" i="5"/>
  <c r="X283" i="5" s="1"/>
  <c r="V284" i="5"/>
  <c r="E284" i="5" s="1"/>
  <c r="V285" i="5"/>
  <c r="E285" i="5" s="1"/>
  <c r="X285" i="5" s="1"/>
  <c r="V286" i="5"/>
  <c r="E286" i="5" s="1"/>
  <c r="X286" i="5" s="1"/>
  <c r="V287" i="5"/>
  <c r="E287" i="5" s="1"/>
  <c r="X287" i="5" s="1"/>
  <c r="V288" i="5"/>
  <c r="E288" i="5" s="1"/>
  <c r="V289" i="5"/>
  <c r="E289" i="5"/>
  <c r="X289" i="5" s="1"/>
  <c r="V290" i="5"/>
  <c r="E290" i="5" s="1"/>
  <c r="X290" i="5" s="1"/>
  <c r="V291" i="5"/>
  <c r="E291" i="5"/>
  <c r="X291" i="5" s="1"/>
  <c r="V292" i="5"/>
  <c r="E292" i="5" s="1"/>
  <c r="V293" i="5"/>
  <c r="E293" i="5" s="1"/>
  <c r="X293" i="5" s="1"/>
  <c r="V294" i="5"/>
  <c r="E294" i="5" s="1"/>
  <c r="X294" i="5" s="1"/>
  <c r="V295" i="5"/>
  <c r="E295" i="5" s="1"/>
  <c r="X295" i="5" s="1"/>
  <c r="V296" i="5"/>
  <c r="E296" i="5" s="1"/>
  <c r="V297" i="5"/>
  <c r="E297" i="5"/>
  <c r="V298" i="5"/>
  <c r="E298" i="5" s="1"/>
  <c r="V299" i="5"/>
  <c r="E299" i="5"/>
  <c r="X299" i="5" s="1"/>
  <c r="V300" i="5"/>
  <c r="E300" i="5" s="1"/>
  <c r="V301" i="5"/>
  <c r="E301" i="5" s="1"/>
  <c r="V302" i="5"/>
  <c r="E302" i="5" s="1"/>
  <c r="V303" i="5"/>
  <c r="E303" i="5" s="1"/>
  <c r="X303" i="5" s="1"/>
  <c r="V304" i="5"/>
  <c r="E304" i="5" s="1"/>
  <c r="V305" i="5"/>
  <c r="E305" i="5" s="1"/>
  <c r="V306" i="5"/>
  <c r="E306" i="5" s="1"/>
  <c r="V307" i="5"/>
  <c r="E307" i="5" s="1"/>
  <c r="X307" i="5" s="1"/>
  <c r="V308" i="5"/>
  <c r="E308" i="5"/>
  <c r="V309" i="5"/>
  <c r="E309" i="5" s="1"/>
  <c r="X309" i="5" s="1"/>
  <c r="V310" i="5"/>
  <c r="E310" i="5"/>
  <c r="V311" i="5"/>
  <c r="E311" i="5" s="1"/>
  <c r="V312" i="5"/>
  <c r="E312" i="5"/>
  <c r="X312" i="5" s="1"/>
  <c r="V313" i="5"/>
  <c r="E313" i="5" s="1"/>
  <c r="X313" i="5" s="1"/>
  <c r="V314" i="5"/>
  <c r="E314" i="5"/>
  <c r="V315" i="5"/>
  <c r="E315" i="5" s="1"/>
  <c r="X315" i="5" s="1"/>
  <c r="V316" i="5"/>
  <c r="E316" i="5"/>
  <c r="V317" i="5"/>
  <c r="E317" i="5" s="1"/>
  <c r="X317" i="5" s="1"/>
  <c r="V318" i="5"/>
  <c r="E318" i="5"/>
  <c r="V319" i="5"/>
  <c r="E319" i="5" s="1"/>
  <c r="X319" i="5" s="1"/>
  <c r="V320" i="5"/>
  <c r="E320" i="5"/>
  <c r="X320" i="5" s="1"/>
  <c r="V321" i="5"/>
  <c r="E321" i="5" s="1"/>
  <c r="X321" i="5" s="1"/>
  <c r="V322" i="5"/>
  <c r="E322" i="5"/>
  <c r="X322" i="5" s="1"/>
  <c r="V323" i="5"/>
  <c r="E323" i="5" s="1"/>
  <c r="X323" i="5" s="1"/>
  <c r="V324" i="5"/>
  <c r="E324" i="5"/>
  <c r="V325" i="5"/>
  <c r="E325" i="5" s="1"/>
  <c r="X325" i="5" s="1"/>
  <c r="V326" i="5"/>
  <c r="E326" i="5"/>
  <c r="V327" i="5"/>
  <c r="E327" i="5" s="1"/>
  <c r="X327" i="5" s="1"/>
  <c r="V328" i="5"/>
  <c r="E328" i="5"/>
  <c r="X328" i="5" s="1"/>
  <c r="V329" i="5"/>
  <c r="E329" i="5" s="1"/>
  <c r="X329" i="5" s="1"/>
  <c r="V330" i="5"/>
  <c r="E330" i="5"/>
  <c r="V331" i="5"/>
  <c r="E331" i="5" s="1"/>
  <c r="X331" i="5" s="1"/>
  <c r="V332" i="5"/>
  <c r="E332" i="5"/>
  <c r="V333" i="5"/>
  <c r="E333" i="5" s="1"/>
  <c r="X333" i="5" s="1"/>
  <c r="V334" i="5"/>
  <c r="E334" i="5"/>
  <c r="V335" i="5"/>
  <c r="E335" i="5" s="1"/>
  <c r="V336" i="5"/>
  <c r="E336" i="5"/>
  <c r="X336" i="5" s="1"/>
  <c r="V337" i="5"/>
  <c r="E337" i="5" s="1"/>
  <c r="X337" i="5" s="1"/>
  <c r="V338" i="5"/>
  <c r="E338" i="5"/>
  <c r="X338" i="5" s="1"/>
  <c r="V339" i="5"/>
  <c r="E339" i="5" s="1"/>
  <c r="X339" i="5" s="1"/>
  <c r="V340" i="5"/>
  <c r="E340" i="5"/>
  <c r="V341" i="5"/>
  <c r="E341" i="5" s="1"/>
  <c r="X341" i="5" s="1"/>
  <c r="V342" i="5"/>
  <c r="E342" i="5"/>
  <c r="V343" i="5"/>
  <c r="E343" i="5" s="1"/>
  <c r="X343" i="5" s="1"/>
  <c r="V344" i="5"/>
  <c r="E344" i="5"/>
  <c r="X344" i="5" s="1"/>
  <c r="V345" i="5"/>
  <c r="E345" i="5" s="1"/>
  <c r="X345" i="5" s="1"/>
  <c r="V346" i="5"/>
  <c r="E346" i="5"/>
  <c r="V347" i="5"/>
  <c r="E347" i="5" s="1"/>
  <c r="X347" i="5" s="1"/>
  <c r="V348" i="5"/>
  <c r="E348" i="5"/>
  <c r="X348" i="5" s="1"/>
  <c r="V349" i="5"/>
  <c r="E349" i="5" s="1"/>
  <c r="X349" i="5" s="1"/>
  <c r="V350" i="5"/>
  <c r="E350" i="5"/>
  <c r="V351" i="5"/>
  <c r="E351" i="5" s="1"/>
  <c r="X351" i="5" s="1"/>
  <c r="V352" i="5"/>
  <c r="E352" i="5"/>
  <c r="X352" i="5" s="1"/>
  <c r="V353" i="5"/>
  <c r="E353" i="5" s="1"/>
  <c r="X353" i="5" s="1"/>
  <c r="V354" i="5"/>
  <c r="E354" i="5"/>
  <c r="V355" i="5"/>
  <c r="E355" i="5" s="1"/>
  <c r="X355" i="5" s="1"/>
  <c r="V356" i="5"/>
  <c r="E356" i="5"/>
  <c r="V357" i="5"/>
  <c r="E357" i="5" s="1"/>
  <c r="X357" i="5" s="1"/>
  <c r="V358" i="5"/>
  <c r="E358" i="5" s="1"/>
  <c r="X358" i="5" s="1"/>
  <c r="V359" i="5"/>
  <c r="E359" i="5" s="1"/>
  <c r="V360" i="5"/>
  <c r="E360" i="5"/>
  <c r="X360" i="5" s="1"/>
  <c r="V361" i="5"/>
  <c r="E361" i="5" s="1"/>
  <c r="X361" i="5" s="1"/>
  <c r="V362" i="5"/>
  <c r="E362" i="5" s="1"/>
  <c r="X362" i="5" s="1"/>
  <c r="V363" i="5"/>
  <c r="E363" i="5" s="1"/>
  <c r="X363" i="5" s="1"/>
  <c r="V364" i="5"/>
  <c r="E364" i="5"/>
  <c r="X364" i="5" s="1"/>
  <c r="V365" i="5"/>
  <c r="E365" i="5" s="1"/>
  <c r="V366" i="5"/>
  <c r="E366" i="5" s="1"/>
  <c r="X366" i="5" s="1"/>
  <c r="V367" i="5"/>
  <c r="E367" i="5" s="1"/>
  <c r="V368" i="5"/>
  <c r="E368" i="5"/>
  <c r="V369" i="5"/>
  <c r="E369" i="5" s="1"/>
  <c r="X369" i="5" s="1"/>
  <c r="V370" i="5"/>
  <c r="E370" i="5" s="1"/>
  <c r="X370" i="5" s="1"/>
  <c r="V371" i="5"/>
  <c r="E371" i="5" s="1"/>
  <c r="X371" i="5" s="1"/>
  <c r="V372" i="5"/>
  <c r="E372" i="5"/>
  <c r="X372" i="5" s="1"/>
  <c r="V373" i="5"/>
  <c r="E373" i="5" s="1"/>
  <c r="X373" i="5" s="1"/>
  <c r="V374" i="5"/>
  <c r="E374" i="5" s="1"/>
  <c r="X374" i="5" s="1"/>
  <c r="V375" i="5"/>
  <c r="E375" i="5" s="1"/>
  <c r="V376" i="5"/>
  <c r="E376" i="5"/>
  <c r="V377" i="5"/>
  <c r="E377" i="5" s="1"/>
  <c r="X377" i="5" s="1"/>
  <c r="V378" i="5"/>
  <c r="E378" i="5" s="1"/>
  <c r="X378" i="5" s="1"/>
  <c r="V379" i="5"/>
  <c r="E379" i="5" s="1"/>
  <c r="X379" i="5" s="1"/>
  <c r="V380" i="5"/>
  <c r="E380" i="5"/>
  <c r="X380" i="5" s="1"/>
  <c r="V381" i="5"/>
  <c r="E381" i="5" s="1"/>
  <c r="X381" i="5" s="1"/>
  <c r="V382" i="5"/>
  <c r="E382" i="5" s="1"/>
  <c r="X382" i="5" s="1"/>
  <c r="V383" i="5"/>
  <c r="E383" i="5" s="1"/>
  <c r="X383" i="5" s="1"/>
  <c r="V384" i="5"/>
  <c r="E384" i="5"/>
  <c r="X384" i="5" s="1"/>
  <c r="V385" i="5"/>
  <c r="E385" i="5" s="1"/>
  <c r="X385" i="5" s="1"/>
  <c r="V386" i="5"/>
  <c r="E386" i="5" s="1"/>
  <c r="X386" i="5" s="1"/>
  <c r="V387" i="5"/>
  <c r="E387" i="5" s="1"/>
  <c r="X387" i="5" s="1"/>
  <c r="V388" i="5"/>
  <c r="E388" i="5"/>
  <c r="X388" i="5" s="1"/>
  <c r="V389" i="5"/>
  <c r="E389" i="5" s="1"/>
  <c r="X389" i="5" s="1"/>
  <c r="V390" i="5"/>
  <c r="E390" i="5" s="1"/>
  <c r="X390" i="5" s="1"/>
  <c r="V391" i="5"/>
  <c r="E391" i="5" s="1"/>
  <c r="V392" i="5"/>
  <c r="E392" i="5"/>
  <c r="X392" i="5" s="1"/>
  <c r="V393" i="5"/>
  <c r="E393" i="5" s="1"/>
  <c r="X393" i="5" s="1"/>
  <c r="V394" i="5"/>
  <c r="E394" i="5" s="1"/>
  <c r="X394" i="5" s="1"/>
  <c r="V395" i="5"/>
  <c r="E395" i="5" s="1"/>
  <c r="V396" i="5"/>
  <c r="E396" i="5"/>
  <c r="X396" i="5" s="1"/>
  <c r="V397" i="5"/>
  <c r="E397" i="5" s="1"/>
  <c r="X397" i="5" s="1"/>
  <c r="V398" i="5"/>
  <c r="E398" i="5" s="1"/>
  <c r="X398" i="5" s="1"/>
  <c r="V399" i="5"/>
  <c r="E399" i="5" s="1"/>
  <c r="X399" i="5" s="1"/>
  <c r="V400" i="5"/>
  <c r="E400" i="5"/>
  <c r="X400" i="5" s="1"/>
  <c r="V401" i="5"/>
  <c r="E401" i="5" s="1"/>
  <c r="X401" i="5" s="1"/>
  <c r="V402" i="5"/>
  <c r="E402" i="5" s="1"/>
  <c r="X402" i="5" s="1"/>
  <c r="V403" i="5"/>
  <c r="E403" i="5" s="1"/>
  <c r="X403" i="5" s="1"/>
  <c r="V404" i="5"/>
  <c r="E404" i="5"/>
  <c r="X404" i="5" s="1"/>
  <c r="V405" i="5"/>
  <c r="E405" i="5" s="1"/>
  <c r="X405" i="5" s="1"/>
  <c r="V406" i="5"/>
  <c r="E406" i="5" s="1"/>
  <c r="X406" i="5" s="1"/>
  <c r="V407" i="5"/>
  <c r="E407" i="5" s="1"/>
  <c r="V408" i="5"/>
  <c r="E408" i="5"/>
  <c r="X408" i="5" s="1"/>
  <c r="V409" i="5"/>
  <c r="E409" i="5" s="1"/>
  <c r="X409" i="5" s="1"/>
  <c r="V410" i="5"/>
  <c r="E410" i="5" s="1"/>
  <c r="X410" i="5" s="1"/>
  <c r="V411" i="5"/>
  <c r="E411" i="5" s="1"/>
  <c r="V412" i="5"/>
  <c r="E412" i="5"/>
  <c r="X412" i="5" s="1"/>
  <c r="V413" i="5"/>
  <c r="E413" i="5" s="1"/>
  <c r="X413" i="5" s="1"/>
  <c r="V414" i="5"/>
  <c r="E414" i="5" s="1"/>
  <c r="X414" i="5" s="1"/>
  <c r="V415" i="5"/>
  <c r="E415" i="5" s="1"/>
  <c r="V416" i="5"/>
  <c r="E416" i="5"/>
  <c r="X416" i="5" s="1"/>
  <c r="V417" i="5"/>
  <c r="E417" i="5" s="1"/>
  <c r="X417" i="5" s="1"/>
  <c r="V418" i="5"/>
  <c r="E418" i="5" s="1"/>
  <c r="X418" i="5" s="1"/>
  <c r="V419" i="5"/>
  <c r="E419" i="5" s="1"/>
  <c r="X419" i="5" s="1"/>
  <c r="V420" i="5"/>
  <c r="E420" i="5"/>
  <c r="X420" i="5" s="1"/>
  <c r="V421" i="5"/>
  <c r="E421" i="5" s="1"/>
  <c r="X421" i="5" s="1"/>
  <c r="V422" i="5"/>
  <c r="E422" i="5" s="1"/>
  <c r="X422" i="5" s="1"/>
  <c r="V423" i="5"/>
  <c r="E423" i="5" s="1"/>
  <c r="V424" i="5"/>
  <c r="E424" i="5"/>
  <c r="X424" i="5" s="1"/>
  <c r="V425" i="5"/>
  <c r="E425" i="5" s="1"/>
  <c r="X425" i="5" s="1"/>
  <c r="V426" i="5"/>
  <c r="E426" i="5" s="1"/>
  <c r="X426" i="5" s="1"/>
  <c r="V427" i="5"/>
  <c r="E427" i="5" s="1"/>
  <c r="V428" i="5"/>
  <c r="E428" i="5"/>
  <c r="X428" i="5" s="1"/>
  <c r="V429" i="5"/>
  <c r="E429" i="5" s="1"/>
  <c r="X429" i="5" s="1"/>
  <c r="V430" i="5"/>
  <c r="E430" i="5" s="1"/>
  <c r="X430" i="5" s="1"/>
  <c r="V431" i="5"/>
  <c r="E431" i="5" s="1"/>
  <c r="V432" i="5"/>
  <c r="E432" i="5"/>
  <c r="X432" i="5" s="1"/>
  <c r="V433" i="5"/>
  <c r="E433" i="5" s="1"/>
  <c r="X433" i="5" s="1"/>
  <c r="V434" i="5"/>
  <c r="E434" i="5" s="1"/>
  <c r="X434" i="5" s="1"/>
  <c r="V435" i="5"/>
  <c r="E435" i="5" s="1"/>
  <c r="X435" i="5" s="1"/>
  <c r="V436" i="5"/>
  <c r="E436" i="5"/>
  <c r="X436" i="5" s="1"/>
  <c r="V437" i="5"/>
  <c r="E437" i="5" s="1"/>
  <c r="X437" i="5" s="1"/>
  <c r="V438" i="5"/>
  <c r="E438" i="5" s="1"/>
  <c r="X438" i="5" s="1"/>
  <c r="V439" i="5"/>
  <c r="E439" i="5" s="1"/>
  <c r="V440" i="5"/>
  <c r="E440" i="5"/>
  <c r="X440" i="5" s="1"/>
  <c r="V441" i="5"/>
  <c r="E441" i="5" s="1"/>
  <c r="X441" i="5" s="1"/>
  <c r="V442" i="5"/>
  <c r="E442" i="5" s="1"/>
  <c r="X442" i="5" s="1"/>
  <c r="V443" i="5"/>
  <c r="E443" i="5" s="1"/>
  <c r="V444" i="5"/>
  <c r="E444" i="5"/>
  <c r="X444" i="5" s="1"/>
  <c r="V445" i="5"/>
  <c r="E445" i="5" s="1"/>
  <c r="X445" i="5" s="1"/>
  <c r="V446" i="5"/>
  <c r="E446" i="5" s="1"/>
  <c r="X446" i="5" s="1"/>
  <c r="V447" i="5"/>
  <c r="E447" i="5" s="1"/>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V464" i="5"/>
  <c r="E464" i="5"/>
  <c r="V465" i="5"/>
  <c r="E465" i="5"/>
  <c r="V466" i="5"/>
  <c r="E466" i="5"/>
  <c r="V467" i="5"/>
  <c r="E467" i="5"/>
  <c r="V468" i="5"/>
  <c r="E468" i="5"/>
  <c r="X468" i="5" s="1"/>
  <c r="V469" i="5"/>
  <c r="E469" i="5"/>
  <c r="V470" i="5"/>
  <c r="E470" i="5"/>
  <c r="X470" i="5" s="1"/>
  <c r="V471" i="5"/>
  <c r="E471" i="5"/>
  <c r="X471" i="5" s="1"/>
  <c r="V472" i="5"/>
  <c r="E472" i="5"/>
  <c r="V473" i="5"/>
  <c r="E473" i="5"/>
  <c r="V474" i="5"/>
  <c r="E474" i="5"/>
  <c r="V475" i="5"/>
  <c r="E475" i="5"/>
  <c r="V476" i="5"/>
  <c r="E476" i="5"/>
  <c r="X476" i="5" s="1"/>
  <c r="V477" i="5"/>
  <c r="E477" i="5"/>
  <c r="V478" i="5"/>
  <c r="E478" i="5"/>
  <c r="V479" i="5"/>
  <c r="E479" i="5"/>
  <c r="X479" i="5" s="1"/>
  <c r="V480" i="5"/>
  <c r="E480" i="5"/>
  <c r="X480" i="5" s="1"/>
  <c r="V481" i="5"/>
  <c r="E481" i="5"/>
  <c r="V482" i="5"/>
  <c r="E482" i="5"/>
  <c r="V483" i="5"/>
  <c r="E483" i="5"/>
  <c r="X483" i="5" s="1"/>
  <c r="V484" i="5"/>
  <c r="E484" i="5"/>
  <c r="X484" i="5" s="1"/>
  <c r="V485" i="5"/>
  <c r="E485" i="5"/>
  <c r="V486" i="5"/>
  <c r="E486" i="5"/>
  <c r="V487" i="5"/>
  <c r="E487" i="5"/>
  <c r="X487" i="5" s="1"/>
  <c r="V488" i="5"/>
  <c r="E488" i="5"/>
  <c r="V489" i="5"/>
  <c r="E489" i="5"/>
  <c r="V490" i="5"/>
  <c r="E490" i="5"/>
  <c r="V491" i="5"/>
  <c r="E491" i="5"/>
  <c r="X491" i="5" s="1"/>
  <c r="V492" i="5"/>
  <c r="E492" i="5"/>
  <c r="X492" i="5" s="1"/>
  <c r="V493" i="5"/>
  <c r="E493" i="5"/>
  <c r="V494" i="5"/>
  <c r="E494" i="5"/>
  <c r="V495" i="5"/>
  <c r="E495" i="5"/>
  <c r="X495" i="5" s="1"/>
  <c r="V496" i="5"/>
  <c r="E496" i="5"/>
  <c r="V497" i="5"/>
  <c r="E497" i="5"/>
  <c r="V498" i="5"/>
  <c r="E498" i="5"/>
  <c r="V499" i="5"/>
  <c r="E499" i="5"/>
  <c r="X499" i="5" s="1"/>
  <c r="V500" i="5"/>
  <c r="E500" i="5"/>
  <c r="X500" i="5" s="1"/>
  <c r="V501" i="5"/>
  <c r="E501" i="5"/>
  <c r="V502" i="5"/>
  <c r="E502" i="5"/>
  <c r="V503" i="5"/>
  <c r="E503" i="5"/>
  <c r="X503" i="5" s="1"/>
  <c r="V504" i="5"/>
  <c r="E504" i="5"/>
  <c r="V505" i="5"/>
  <c r="E505" i="5"/>
  <c r="V506" i="5"/>
  <c r="E506" i="5"/>
  <c r="V507" i="5"/>
  <c r="E507" i="5"/>
  <c r="X507" i="5" s="1"/>
  <c r="V508" i="5"/>
  <c r="E508" i="5"/>
  <c r="X508" i="5" s="1"/>
  <c r="V509" i="5"/>
  <c r="E509" i="5"/>
  <c r="V510" i="5"/>
  <c r="E510" i="5"/>
  <c r="V511" i="5"/>
  <c r="E511" i="5"/>
  <c r="X511" i="5" s="1"/>
  <c r="V512" i="5"/>
  <c r="E512" i="5"/>
  <c r="X512" i="5" s="1"/>
  <c r="V513" i="5"/>
  <c r="E513" i="5"/>
  <c r="V514" i="5"/>
  <c r="E514" i="5"/>
  <c r="V515" i="5"/>
  <c r="E515" i="5"/>
  <c r="X515" i="5" s="1"/>
  <c r="V516" i="5"/>
  <c r="E516" i="5"/>
  <c r="V517" i="5"/>
  <c r="E517" i="5"/>
  <c r="V518" i="5"/>
  <c r="E518" i="5"/>
  <c r="V519" i="5"/>
  <c r="E519" i="5"/>
  <c r="X519" i="5" s="1"/>
  <c r="V520" i="5"/>
  <c r="E520" i="5"/>
  <c r="V521" i="5"/>
  <c r="E521" i="5"/>
  <c r="V522" i="5"/>
  <c r="E522" i="5"/>
  <c r="V523" i="5"/>
  <c r="E523" i="5"/>
  <c r="X523" i="5" s="1"/>
  <c r="V524" i="5"/>
  <c r="E524" i="5"/>
  <c r="V525" i="5"/>
  <c r="E525" i="5"/>
  <c r="V526" i="5"/>
  <c r="E526" i="5"/>
  <c r="X526" i="5" s="1"/>
  <c r="V527" i="5"/>
  <c r="E527" i="5"/>
  <c r="X527" i="5" s="1"/>
  <c r="V528" i="5"/>
  <c r="E528" i="5"/>
  <c r="X528" i="5" s="1"/>
  <c r="V529" i="5"/>
  <c r="E529" i="5"/>
  <c r="V530" i="5"/>
  <c r="E530" i="5"/>
  <c r="V531" i="5"/>
  <c r="E531" i="5"/>
  <c r="X531" i="5" s="1"/>
  <c r="V532" i="5"/>
  <c r="E532" i="5"/>
  <c r="V533" i="5"/>
  <c r="E533" i="5"/>
  <c r="V534" i="5"/>
  <c r="E534" i="5"/>
  <c r="V535" i="5"/>
  <c r="E535" i="5"/>
  <c r="X535" i="5" s="1"/>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X555" i="5" s="1"/>
  <c r="V556" i="5"/>
  <c r="E556" i="5"/>
  <c r="V557" i="5"/>
  <c r="E557" i="5"/>
  <c r="V558" i="5"/>
  <c r="E558" i="5"/>
  <c r="V559" i="5"/>
  <c r="E559" i="5"/>
  <c r="X559" i="5" s="1"/>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X586" i="5" s="1"/>
  <c r="V587" i="5"/>
  <c r="E587" i="5"/>
  <c r="V588" i="5"/>
  <c r="E588" i="5"/>
  <c r="V589" i="5"/>
  <c r="E589" i="5"/>
  <c r="V590" i="5"/>
  <c r="E590" i="5"/>
  <c r="V591" i="5"/>
  <c r="E591" i="5"/>
  <c r="V592" i="5"/>
  <c r="E592" i="5"/>
  <c r="V593" i="5"/>
  <c r="E593" i="5"/>
  <c r="V594" i="5"/>
  <c r="E594" i="5"/>
  <c r="V595" i="5"/>
  <c r="E595" i="5"/>
  <c r="V596" i="5"/>
  <c r="E596" i="5"/>
  <c r="V597" i="5"/>
  <c r="E597" i="5"/>
  <c r="V598" i="5"/>
  <c r="E598" i="5"/>
  <c r="X598" i="5" s="1"/>
  <c r="V599" i="5"/>
  <c r="E599" i="5"/>
  <c r="V600" i="5"/>
  <c r="E600" i="5"/>
  <c r="V601" i="5"/>
  <c r="E601" i="5"/>
  <c r="V602" i="5"/>
  <c r="E602" i="5"/>
  <c r="V603" i="5"/>
  <c r="E603" i="5"/>
  <c r="V604" i="5"/>
  <c r="E604" i="5"/>
  <c r="X604" i="5" s="1"/>
  <c r="V605" i="5"/>
  <c r="E605" i="5"/>
  <c r="V606" i="5"/>
  <c r="E606" i="5"/>
  <c r="V607" i="5"/>
  <c r="E607" i="5"/>
  <c r="V608" i="5"/>
  <c r="E608" i="5"/>
  <c r="V609" i="5"/>
  <c r="E609" i="5"/>
  <c r="V610" i="5"/>
  <c r="E610" i="5"/>
  <c r="X610" i="5" s="1"/>
  <c r="V611" i="5"/>
  <c r="E611" i="5"/>
  <c r="V612" i="5"/>
  <c r="E612" i="5"/>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V629" i="5"/>
  <c r="E629" i="5"/>
  <c r="V630" i="5"/>
  <c r="E630" i="5"/>
  <c r="X630" i="5" s="1"/>
  <c r="V631" i="5"/>
  <c r="E631" i="5"/>
  <c r="X631" i="5" s="1"/>
  <c r="V632" i="5"/>
  <c r="E632" i="5"/>
  <c r="V633" i="5"/>
  <c r="E633" i="5"/>
  <c r="X633" i="5" s="1"/>
  <c r="V634" i="5"/>
  <c r="E634" i="5"/>
  <c r="V635" i="5"/>
  <c r="E635" i="5"/>
  <c r="V636" i="5"/>
  <c r="E636" i="5"/>
  <c r="X636" i="5" s="1"/>
  <c r="V637" i="5"/>
  <c r="E637" i="5"/>
  <c r="X637" i="5" s="1"/>
  <c r="V638" i="5"/>
  <c r="E638" i="5"/>
  <c r="X638" i="5" s="1"/>
  <c r="V639" i="5"/>
  <c r="E639" i="5"/>
  <c r="V640" i="5"/>
  <c r="E640" i="5"/>
  <c r="V641" i="5"/>
  <c r="E641" i="5"/>
  <c r="V642" i="5"/>
  <c r="E642" i="5"/>
  <c r="V643" i="5"/>
  <c r="E643" i="5"/>
  <c r="X643" i="5" s="1"/>
  <c r="V644" i="5"/>
  <c r="E644" i="5"/>
  <c r="V645" i="5"/>
  <c r="E645" i="5"/>
  <c r="X645" i="5" s="1"/>
  <c r="V646" i="5"/>
  <c r="E646" i="5"/>
  <c r="X646" i="5" s="1"/>
  <c r="V647" i="5"/>
  <c r="E647" i="5"/>
  <c r="X647" i="5" s="1"/>
  <c r="V648" i="5"/>
  <c r="E648" i="5"/>
  <c r="V649" i="5"/>
  <c r="E649" i="5"/>
  <c r="V650" i="5"/>
  <c r="E650" i="5"/>
  <c r="V651" i="5"/>
  <c r="E651" i="5"/>
  <c r="X651" i="5" s="1"/>
  <c r="V652" i="5"/>
  <c r="E652" i="5"/>
  <c r="X652" i="5" s="1"/>
  <c r="V653" i="5"/>
  <c r="E653" i="5"/>
  <c r="X653" i="5" s="1"/>
  <c r="V654" i="5"/>
  <c r="E654" i="5"/>
  <c r="V655" i="5"/>
  <c r="E655" i="5"/>
  <c r="V656" i="5"/>
  <c r="E656" i="5"/>
  <c r="X656" i="5" s="1"/>
  <c r="V657" i="5"/>
  <c r="E657" i="5"/>
  <c r="V658" i="5"/>
  <c r="E658" i="5"/>
  <c r="V659" i="5"/>
  <c r="E659" i="5"/>
  <c r="X659" i="5" s="1"/>
  <c r="V660" i="5"/>
  <c r="E660" i="5"/>
  <c r="X660" i="5" s="1"/>
  <c r="V661" i="5"/>
  <c r="E661" i="5"/>
  <c r="X661" i="5" s="1"/>
  <c r="V662" i="5"/>
  <c r="E662" i="5"/>
  <c r="V663" i="5"/>
  <c r="E663" i="5"/>
  <c r="X663" i="5" s="1"/>
  <c r="V664" i="5"/>
  <c r="E664" i="5"/>
  <c r="V665" i="5"/>
  <c r="E665" i="5"/>
  <c r="X665" i="5" s="1"/>
  <c r="V666" i="5"/>
  <c r="E666" i="5"/>
  <c r="X666" i="5" s="1"/>
  <c r="V667" i="5"/>
  <c r="E667" i="5"/>
  <c r="V668" i="5"/>
  <c r="E668" i="5"/>
  <c r="X668" i="5" s="1"/>
  <c r="V669" i="5"/>
  <c r="E669" i="5"/>
  <c r="V670" i="5"/>
  <c r="E670" i="5"/>
  <c r="V671" i="5"/>
  <c r="E671" i="5"/>
  <c r="V672" i="5"/>
  <c r="E672" i="5"/>
  <c r="V673" i="5"/>
  <c r="E673" i="5"/>
  <c r="X673" i="5" s="1"/>
  <c r="V674" i="5"/>
  <c r="E674" i="5"/>
  <c r="V675" i="5"/>
  <c r="E675" i="5"/>
  <c r="X675" i="5" s="1"/>
  <c r="V676" i="5"/>
  <c r="E676" i="5"/>
  <c r="X676" i="5" s="1"/>
  <c r="V677" i="5"/>
  <c r="E677" i="5"/>
  <c r="V678" i="5"/>
  <c r="E678" i="5"/>
  <c r="V679" i="5"/>
  <c r="E679" i="5"/>
  <c r="X679" i="5" s="1"/>
  <c r="V680" i="5"/>
  <c r="E680" i="5"/>
  <c r="V681" i="5"/>
  <c r="E681" i="5"/>
  <c r="X681" i="5" s="1"/>
  <c r="V682" i="5"/>
  <c r="E682" i="5"/>
  <c r="V683" i="5"/>
  <c r="E683" i="5"/>
  <c r="X683" i="5" s="1"/>
  <c r="V684" i="5"/>
  <c r="E684" i="5"/>
  <c r="V685" i="5"/>
  <c r="E685" i="5"/>
  <c r="X685" i="5" s="1"/>
  <c r="V686" i="5"/>
  <c r="E686" i="5"/>
  <c r="X686" i="5" s="1"/>
  <c r="V687" i="5"/>
  <c r="E687" i="5"/>
  <c r="V688" i="5"/>
  <c r="E688" i="5"/>
  <c r="V689" i="5"/>
  <c r="E689" i="5"/>
  <c r="X689" i="5" s="1"/>
  <c r="V690" i="5"/>
  <c r="E690" i="5"/>
  <c r="V691" i="5"/>
  <c r="E691" i="5"/>
  <c r="X691" i="5" s="1"/>
  <c r="V692" i="5"/>
  <c r="E692" i="5"/>
  <c r="X692" i="5" s="1"/>
  <c r="V693" i="5"/>
  <c r="E693" i="5"/>
  <c r="X693" i="5" s="1"/>
  <c r="V694" i="5"/>
  <c r="E694" i="5"/>
  <c r="V695" i="5"/>
  <c r="E695" i="5"/>
  <c r="V696" i="5"/>
  <c r="E696" i="5"/>
  <c r="V697" i="5"/>
  <c r="E697" i="5"/>
  <c r="X697" i="5" s="1"/>
  <c r="V698" i="5"/>
  <c r="E698" i="5"/>
  <c r="V699" i="5"/>
  <c r="E699" i="5"/>
  <c r="X699" i="5" s="1"/>
  <c r="V700" i="5"/>
  <c r="E700" i="5"/>
  <c r="V701" i="5"/>
  <c r="E701" i="5"/>
  <c r="X701" i="5" s="1"/>
  <c r="V702" i="5"/>
  <c r="E702" i="5"/>
  <c r="V703" i="5"/>
  <c r="E703" i="5"/>
  <c r="V704" i="5"/>
  <c r="E704" i="5"/>
  <c r="V705" i="5"/>
  <c r="E705" i="5"/>
  <c r="X705" i="5" s="1"/>
  <c r="V706" i="5"/>
  <c r="E706" i="5"/>
  <c r="V707" i="5"/>
  <c r="E707" i="5"/>
  <c r="X707" i="5" s="1"/>
  <c r="V708" i="5"/>
  <c r="E708" i="5"/>
  <c r="X708" i="5" s="1"/>
  <c r="V709" i="5"/>
  <c r="E709" i="5"/>
  <c r="X709" i="5" s="1"/>
  <c r="V710" i="5"/>
  <c r="E710" i="5"/>
  <c r="V711" i="5"/>
  <c r="E711" i="5"/>
  <c r="X711" i="5" s="1"/>
  <c r="V712" i="5"/>
  <c r="E712" i="5"/>
  <c r="V713" i="5"/>
  <c r="E713" i="5"/>
  <c r="X713" i="5" s="1"/>
  <c r="V714" i="5"/>
  <c r="E714" i="5"/>
  <c r="V715" i="5"/>
  <c r="E715" i="5"/>
  <c r="X715" i="5" s="1"/>
  <c r="V716" i="5"/>
  <c r="E716" i="5"/>
  <c r="V717" i="5"/>
  <c r="E717" i="5"/>
  <c r="X717" i="5" s="1"/>
  <c r="V718" i="5"/>
  <c r="E718" i="5"/>
  <c r="V719" i="5"/>
  <c r="E719" i="5"/>
  <c r="X719" i="5" s="1"/>
  <c r="V720" i="5"/>
  <c r="E720" i="5"/>
  <c r="X720" i="5" s="1"/>
  <c r="V721" i="5"/>
  <c r="E721" i="5"/>
  <c r="X721" i="5" s="1"/>
  <c r="V722" i="5"/>
  <c r="E722" i="5"/>
  <c r="V723" i="5"/>
  <c r="E723" i="5"/>
  <c r="X723" i="5" s="1"/>
  <c r="V724" i="5"/>
  <c r="E724" i="5"/>
  <c r="V725" i="5"/>
  <c r="E725" i="5"/>
  <c r="X725" i="5" s="1"/>
  <c r="V726" i="5"/>
  <c r="E726" i="5"/>
  <c r="X726" i="5" s="1"/>
  <c r="V727" i="5"/>
  <c r="E727" i="5"/>
  <c r="X727" i="5" s="1"/>
  <c r="V728" i="5"/>
  <c r="E728" i="5"/>
  <c r="X728" i="5" s="1"/>
  <c r="V729" i="5"/>
  <c r="E729" i="5"/>
  <c r="X729" i="5" s="1"/>
  <c r="V730" i="5"/>
  <c r="E730" i="5"/>
  <c r="V731" i="5"/>
  <c r="E731" i="5"/>
  <c r="X731" i="5" s="1"/>
  <c r="V732" i="5"/>
  <c r="E732" i="5"/>
  <c r="V733" i="5"/>
  <c r="E733" i="5"/>
  <c r="X733" i="5" s="1"/>
  <c r="V734" i="5"/>
  <c r="E734" i="5"/>
  <c r="X734" i="5" s="1"/>
  <c r="V735" i="5"/>
  <c r="E735" i="5"/>
  <c r="X735" i="5" s="1"/>
  <c r="V736" i="5"/>
  <c r="E736" i="5"/>
  <c r="X736" i="5" s="1"/>
  <c r="V737" i="5"/>
  <c r="E737" i="5"/>
  <c r="X737" i="5" s="1"/>
  <c r="V738" i="5"/>
  <c r="E738" i="5"/>
  <c r="V739" i="5"/>
  <c r="E739" i="5"/>
  <c r="X739" i="5" s="1"/>
  <c r="V740" i="5"/>
  <c r="E740" i="5"/>
  <c r="V741" i="5"/>
  <c r="E741" i="5"/>
  <c r="X741" i="5" s="1"/>
  <c r="V742" i="5"/>
  <c r="E742" i="5"/>
  <c r="X742" i="5" s="1"/>
  <c r="V743" i="5"/>
  <c r="E743" i="5"/>
  <c r="X743" i="5" s="1"/>
  <c r="V744" i="5"/>
  <c r="E744" i="5"/>
  <c r="X744" i="5" s="1"/>
  <c r="V745" i="5"/>
  <c r="E745" i="5"/>
  <c r="X745" i="5" s="1"/>
  <c r="V746" i="5"/>
  <c r="E746" i="5"/>
  <c r="V747" i="5"/>
  <c r="E747" i="5"/>
  <c r="X747" i="5" s="1"/>
  <c r="V748" i="5"/>
  <c r="E748" i="5"/>
  <c r="V749" i="5"/>
  <c r="E749" i="5"/>
  <c r="X749" i="5" s="1"/>
  <c r="V750" i="5"/>
  <c r="E750" i="5"/>
  <c r="V751" i="5"/>
  <c r="E751" i="5"/>
  <c r="X751" i="5" s="1"/>
  <c r="V752" i="5"/>
  <c r="E752" i="5"/>
  <c r="V753" i="5"/>
  <c r="E753" i="5"/>
  <c r="X753" i="5" s="1"/>
  <c r="V754" i="5"/>
  <c r="E754" i="5"/>
  <c r="V755" i="5"/>
  <c r="E755" i="5"/>
  <c r="X755" i="5" s="1"/>
  <c r="V756" i="5"/>
  <c r="E756" i="5"/>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V803" i="5"/>
  <c r="E803" i="5"/>
  <c r="X803" i="5" s="1"/>
  <c r="V804" i="5"/>
  <c r="E804" i="5"/>
  <c r="X804" i="5" s="1"/>
  <c r="V805" i="5"/>
  <c r="E805" i="5"/>
  <c r="X805" i="5" s="1"/>
  <c r="V806" i="5"/>
  <c r="E806" i="5"/>
  <c r="V807" i="5"/>
  <c r="E807" i="5"/>
  <c r="X807" i="5" s="1"/>
  <c r="V808" i="5"/>
  <c r="E808" i="5"/>
  <c r="V809" i="5"/>
  <c r="E809" i="5"/>
  <c r="X809" i="5" s="1"/>
  <c r="V810" i="5"/>
  <c r="E810" i="5"/>
  <c r="V811" i="5"/>
  <c r="E811" i="5"/>
  <c r="V812" i="5"/>
  <c r="E812" i="5"/>
  <c r="X812" i="5" s="1"/>
  <c r="V813" i="5"/>
  <c r="E813" i="5"/>
  <c r="X813" i="5" s="1"/>
  <c r="V814" i="5"/>
  <c r="E814" i="5"/>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V827" i="5"/>
  <c r="E827" i="5"/>
  <c r="X827" i="5" s="1"/>
  <c r="V828" i="5"/>
  <c r="E828" i="5"/>
  <c r="V829" i="5"/>
  <c r="E829" i="5"/>
  <c r="X829" i="5" s="1"/>
  <c r="V830" i="5"/>
  <c r="E830" i="5"/>
  <c r="X830" i="5" s="1"/>
  <c r="V831" i="5"/>
  <c r="E831" i="5"/>
  <c r="X831" i="5" s="1"/>
  <c r="V832" i="5"/>
  <c r="E832" i="5"/>
  <c r="V833" i="5"/>
  <c r="E833" i="5"/>
  <c r="X833" i="5" s="1"/>
  <c r="V834" i="5"/>
  <c r="E834" i="5"/>
  <c r="V835" i="5"/>
  <c r="E835" i="5"/>
  <c r="X835" i="5" s="1"/>
  <c r="V836" i="5"/>
  <c r="E836" i="5"/>
  <c r="X836" i="5" s="1"/>
  <c r="V837" i="5"/>
  <c r="E837" i="5"/>
  <c r="V838" i="5"/>
  <c r="E838" i="5"/>
  <c r="V839" i="5"/>
  <c r="E839" i="5"/>
  <c r="V840" i="5"/>
  <c r="E840" i="5"/>
  <c r="X840" i="5" s="1"/>
  <c r="V841" i="5"/>
  <c r="E841" i="5"/>
  <c r="X841" i="5" s="1"/>
  <c r="V842" i="5"/>
  <c r="E842" i="5"/>
  <c r="V843" i="5"/>
  <c r="E843" i="5"/>
  <c r="X843" i="5" s="1"/>
  <c r="V844" i="5"/>
  <c r="E844" i="5"/>
  <c r="X844" i="5" s="1"/>
  <c r="V845" i="5"/>
  <c r="E845" i="5"/>
  <c r="V846" i="5"/>
  <c r="E846" i="5"/>
  <c r="V847" i="5"/>
  <c r="E847" i="5"/>
  <c r="X847" i="5" s="1"/>
  <c r="V848" i="5"/>
  <c r="E848" i="5"/>
  <c r="X848" i="5" s="1"/>
  <c r="V849" i="5"/>
  <c r="E849" i="5"/>
  <c r="V850" i="5"/>
  <c r="E850" i="5"/>
  <c r="V851" i="5"/>
  <c r="E851" i="5"/>
  <c r="X851" i="5" s="1"/>
  <c r="V852" i="5"/>
  <c r="E852" i="5"/>
  <c r="V853" i="5"/>
  <c r="E853" i="5"/>
  <c r="X853" i="5" s="1"/>
  <c r="V854" i="5"/>
  <c r="E854" i="5"/>
  <c r="V855" i="5"/>
  <c r="E855" i="5"/>
  <c r="X855" i="5" s="1"/>
  <c r="V856" i="5"/>
  <c r="E856" i="5"/>
  <c r="V857" i="5"/>
  <c r="E857" i="5"/>
  <c r="X857" i="5" s="1"/>
  <c r="V858" i="5"/>
  <c r="E858" i="5"/>
  <c r="V859" i="5"/>
  <c r="E859" i="5"/>
  <c r="X859" i="5" s="1"/>
  <c r="V860" i="5"/>
  <c r="E860" i="5"/>
  <c r="V861" i="5"/>
  <c r="E861" i="5"/>
  <c r="X861" i="5" s="1"/>
  <c r="V862" i="5"/>
  <c r="E862" i="5"/>
  <c r="X862" i="5" s="1"/>
  <c r="V863" i="5"/>
  <c r="E863" i="5"/>
  <c r="X863" i="5" s="1"/>
  <c r="V864" i="5"/>
  <c r="E864" i="5"/>
  <c r="X864" i="5" s="1"/>
  <c r="V865" i="5"/>
  <c r="E865" i="5"/>
  <c r="X865" i="5" s="1"/>
  <c r="V866" i="5"/>
  <c r="E866" i="5"/>
  <c r="V867" i="5"/>
  <c r="E867" i="5"/>
  <c r="X867" i="5" s="1"/>
  <c r="V868" i="5"/>
  <c r="E868" i="5"/>
  <c r="V869" i="5"/>
  <c r="E869" i="5"/>
  <c r="X869" i="5" s="1"/>
  <c r="V870" i="5"/>
  <c r="E870" i="5"/>
  <c r="V871" i="5"/>
  <c r="E871" i="5"/>
  <c r="X871" i="5" s="1"/>
  <c r="V872" i="5"/>
  <c r="E872" i="5"/>
  <c r="V873" i="5"/>
  <c r="E873" i="5"/>
  <c r="X873" i="5" s="1"/>
  <c r="V874" i="5"/>
  <c r="E874" i="5"/>
  <c r="V875" i="5"/>
  <c r="E875" i="5"/>
  <c r="X875" i="5" s="1"/>
  <c r="V876" i="5"/>
  <c r="E876" i="5"/>
  <c r="V877" i="5"/>
  <c r="E877" i="5"/>
  <c r="X877" i="5" s="1"/>
  <c r="V878" i="5"/>
  <c r="E878" i="5"/>
  <c r="X878" i="5" s="1"/>
  <c r="V879" i="5"/>
  <c r="E879" i="5"/>
  <c r="X879" i="5" s="1"/>
  <c r="V880" i="5"/>
  <c r="E880" i="5"/>
  <c r="X880" i="5" s="1"/>
  <c r="V881" i="5"/>
  <c r="E881" i="5"/>
  <c r="X881" i="5" s="1"/>
  <c r="V882" i="5"/>
  <c r="E882" i="5"/>
  <c r="V883" i="5"/>
  <c r="E883" i="5"/>
  <c r="X883" i="5" s="1"/>
  <c r="V884" i="5"/>
  <c r="E884" i="5"/>
  <c r="V885" i="5"/>
  <c r="E885" i="5"/>
  <c r="X885" i="5" s="1"/>
  <c r="V886" i="5"/>
  <c r="E886" i="5"/>
  <c r="V887" i="5"/>
  <c r="E887" i="5"/>
  <c r="X887" i="5" s="1"/>
  <c r="V888" i="5"/>
  <c r="E888" i="5"/>
  <c r="X888" i="5" s="1"/>
  <c r="V889" i="5"/>
  <c r="E889" i="5"/>
  <c r="X889" i="5" s="1"/>
  <c r="V890" i="5"/>
  <c r="E890" i="5"/>
  <c r="V891" i="5"/>
  <c r="E891" i="5"/>
  <c r="X891" i="5" s="1"/>
  <c r="V892" i="5"/>
  <c r="E892" i="5"/>
  <c r="V893" i="5"/>
  <c r="E893" i="5"/>
  <c r="X893" i="5" s="1"/>
  <c r="V894" i="5"/>
  <c r="E894" i="5"/>
  <c r="X894" i="5" s="1"/>
  <c r="V895" i="5"/>
  <c r="E895" i="5"/>
  <c r="V896" i="5"/>
  <c r="E896" i="5"/>
  <c r="V897" i="5"/>
  <c r="E897" i="5"/>
  <c r="X897" i="5" s="1"/>
  <c r="V898" i="5"/>
  <c r="E898" i="5"/>
  <c r="V899" i="5"/>
  <c r="E899" i="5"/>
  <c r="X899" i="5" s="1"/>
  <c r="V900" i="5"/>
  <c r="E900" i="5"/>
  <c r="V901" i="5"/>
  <c r="E901" i="5"/>
  <c r="X901" i="5" s="1"/>
  <c r="V902" i="5"/>
  <c r="E902" i="5"/>
  <c r="V903" i="5"/>
  <c r="E903" i="5"/>
  <c r="V904" i="5"/>
  <c r="E904" i="5"/>
  <c r="V905" i="5"/>
  <c r="E905" i="5"/>
  <c r="X905" i="5" s="1"/>
  <c r="V906" i="5"/>
  <c r="E906" i="5"/>
  <c r="V907" i="5"/>
  <c r="E907" i="5"/>
  <c r="V908" i="5"/>
  <c r="E908" i="5"/>
  <c r="V909" i="5"/>
  <c r="E909" i="5"/>
  <c r="X909" i="5" s="1"/>
  <c r="V910" i="5"/>
  <c r="E910" i="5"/>
  <c r="X910" i="5" s="1"/>
  <c r="V911" i="5"/>
  <c r="E911" i="5"/>
  <c r="X911" i="5" s="1"/>
  <c r="V912" i="5"/>
  <c r="E912" i="5"/>
  <c r="V913" i="5"/>
  <c r="E913" i="5"/>
  <c r="X913" i="5" s="1"/>
  <c r="V914" i="5"/>
  <c r="E914" i="5"/>
  <c r="V915" i="5"/>
  <c r="E915" i="5"/>
  <c r="V916" i="5"/>
  <c r="E916" i="5"/>
  <c r="V917" i="5"/>
  <c r="E917" i="5"/>
  <c r="X917" i="5" s="1"/>
  <c r="V918" i="5"/>
  <c r="E918" i="5"/>
  <c r="V919" i="5"/>
  <c r="E919" i="5"/>
  <c r="X919" i="5" s="1"/>
  <c r="V920" i="5"/>
  <c r="E920" i="5"/>
  <c r="V921" i="5"/>
  <c r="E921" i="5"/>
  <c r="X921" i="5" s="1"/>
  <c r="V922" i="5"/>
  <c r="E922" i="5"/>
  <c r="X922" i="5" s="1"/>
  <c r="V923" i="5"/>
  <c r="E923" i="5"/>
  <c r="V924" i="5"/>
  <c r="E924" i="5"/>
  <c r="V925" i="5"/>
  <c r="E925" i="5"/>
  <c r="X925" i="5" s="1"/>
  <c r="V926" i="5"/>
  <c r="E926" i="5"/>
  <c r="X926" i="5" s="1"/>
  <c r="V927" i="5"/>
  <c r="E927" i="5"/>
  <c r="X927" i="5" s="1"/>
  <c r="V928" i="5"/>
  <c r="E928" i="5"/>
  <c r="V929" i="5"/>
  <c r="E929" i="5"/>
  <c r="X929" i="5" s="1"/>
  <c r="V930" i="5"/>
  <c r="E930" i="5"/>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V941" i="5"/>
  <c r="E941" i="5"/>
  <c r="X941" i="5" s="1"/>
  <c r="V942" i="5"/>
  <c r="E942" i="5"/>
  <c r="V943" i="5"/>
  <c r="E943" i="5"/>
  <c r="X943" i="5" s="1"/>
  <c r="V944" i="5"/>
  <c r="E944" i="5"/>
  <c r="V945" i="5"/>
  <c r="E945" i="5"/>
  <c r="X945" i="5" s="1"/>
  <c r="V946" i="5"/>
  <c r="E946" i="5"/>
  <c r="V947" i="5"/>
  <c r="E947" i="5"/>
  <c r="V948" i="5"/>
  <c r="E948" i="5"/>
  <c r="V949" i="5"/>
  <c r="E949" i="5"/>
  <c r="X949" i="5" s="1"/>
  <c r="V950" i="5"/>
  <c r="E950" i="5"/>
  <c r="V951" i="5"/>
  <c r="E951" i="5"/>
  <c r="X951" i="5" s="1"/>
  <c r="V952" i="5"/>
  <c r="E952" i="5"/>
  <c r="V953" i="5"/>
  <c r="E953" i="5"/>
  <c r="X953" i="5" s="1"/>
  <c r="V954" i="5"/>
  <c r="E954" i="5"/>
  <c r="X954" i="5" s="1"/>
  <c r="V955" i="5"/>
  <c r="E955" i="5"/>
  <c r="X955" i="5" s="1"/>
  <c r="V956" i="5"/>
  <c r="E956" i="5"/>
  <c r="V957" i="5"/>
  <c r="E957" i="5"/>
  <c r="X957" i="5" s="1"/>
  <c r="V958" i="5"/>
  <c r="E958" i="5"/>
  <c r="V959" i="5"/>
  <c r="E959" i="5"/>
  <c r="X959" i="5" s="1"/>
  <c r="V960" i="5"/>
  <c r="E960" i="5"/>
  <c r="V961" i="5"/>
  <c r="E961" i="5"/>
  <c r="X961" i="5" s="1"/>
  <c r="V962" i="5"/>
  <c r="E962" i="5"/>
  <c r="V963" i="5"/>
  <c r="E963" i="5"/>
  <c r="X963" i="5" s="1"/>
  <c r="V964" i="5"/>
  <c r="E964" i="5"/>
  <c r="V965" i="5"/>
  <c r="E965" i="5"/>
  <c r="X965" i="5" s="1"/>
  <c r="V966" i="5"/>
  <c r="E966" i="5"/>
  <c r="X966" i="5" s="1"/>
  <c r="V967" i="5"/>
  <c r="E967" i="5"/>
  <c r="X967" i="5" s="1"/>
  <c r="V968" i="5"/>
  <c r="E968" i="5"/>
  <c r="V969" i="5"/>
  <c r="E969" i="5"/>
  <c r="X969" i="5" s="1"/>
  <c r="V970" i="5"/>
  <c r="E970" i="5"/>
  <c r="V971" i="5"/>
  <c r="E971" i="5"/>
  <c r="X971" i="5" s="1"/>
  <c r="V972" i="5"/>
  <c r="E972" i="5"/>
  <c r="V973" i="5"/>
  <c r="E973" i="5"/>
  <c r="X973" i="5" s="1"/>
  <c r="V974" i="5"/>
  <c r="E974" i="5"/>
  <c r="V975" i="5"/>
  <c r="E975" i="5"/>
  <c r="X975" i="5" s="1"/>
  <c r="V976" i="5"/>
  <c r="E976" i="5"/>
  <c r="V977" i="5"/>
  <c r="E977" i="5"/>
  <c r="V978" i="5"/>
  <c r="E978" i="5"/>
  <c r="X978" i="5" s="1"/>
  <c r="V979" i="5"/>
  <c r="E979" i="5"/>
  <c r="X979" i="5" s="1"/>
  <c r="V980" i="5"/>
  <c r="E980" i="5"/>
  <c r="V981" i="5"/>
  <c r="E981" i="5"/>
  <c r="X981" i="5" s="1"/>
  <c r="V982" i="5"/>
  <c r="E982" i="5"/>
  <c r="X982" i="5" s="1"/>
  <c r="V983" i="5"/>
  <c r="E983" i="5"/>
  <c r="V984" i="5"/>
  <c r="E984" i="5"/>
  <c r="V985" i="5"/>
  <c r="E985" i="5"/>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V999" i="5"/>
  <c r="E999" i="5"/>
  <c r="X999" i="5" s="1"/>
  <c r="V1000" i="5"/>
  <c r="E1000" i="5"/>
  <c r="V1001" i="5"/>
  <c r="E1001" i="5"/>
  <c r="X1001" i="5" s="1"/>
  <c r="V1002" i="5"/>
  <c r="E1002" i="5"/>
  <c r="X1002" i="5" s="1"/>
  <c r="V1003" i="5"/>
  <c r="E1003" i="5"/>
  <c r="X1003" i="5" s="1"/>
  <c r="V1004" i="5"/>
  <c r="E1004" i="5"/>
  <c r="V1005" i="5"/>
  <c r="E1005" i="5"/>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V1022" i="5"/>
  <c r="E1022" i="5"/>
  <c r="X1022" i="5" s="1"/>
  <c r="V1023" i="5"/>
  <c r="E1023" i="5"/>
  <c r="X1023" i="5" s="1"/>
  <c r="V1024" i="5"/>
  <c r="E1024" i="5"/>
  <c r="V1025" i="5"/>
  <c r="E1025" i="5"/>
  <c r="X1025" i="5" s="1"/>
  <c r="V1026" i="5"/>
  <c r="E1026" i="5"/>
  <c r="V1027" i="5"/>
  <c r="E1027" i="5"/>
  <c r="X1027" i="5" s="1"/>
  <c r="V1028" i="5"/>
  <c r="E1028" i="5"/>
  <c r="V1029" i="5"/>
  <c r="E1029" i="5"/>
  <c r="X1029" i="5" s="1"/>
  <c r="V1030" i="5"/>
  <c r="E1030" i="5"/>
  <c r="V1031" i="5"/>
  <c r="E1031" i="5"/>
  <c r="X1031" i="5" s="1"/>
  <c r="V1032" i="5"/>
  <c r="E1032" i="5"/>
  <c r="V1033" i="5"/>
  <c r="E1033" i="5"/>
  <c r="X1033" i="5" s="1"/>
  <c r="V1034" i="5"/>
  <c r="E1034" i="5"/>
  <c r="X1034" i="5" s="1"/>
  <c r="V1035" i="5"/>
  <c r="E1035" i="5"/>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V1072" i="5"/>
  <c r="E1072" i="5"/>
  <c r="V1073" i="5"/>
  <c r="E1073" i="5"/>
  <c r="X1073" i="5" s="1"/>
  <c r="V1074" i="5"/>
  <c r="E1074" i="5"/>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V1132" i="5"/>
  <c r="E1132" i="5"/>
  <c r="X1132" i="5" s="1"/>
  <c r="V1133" i="5"/>
  <c r="E1133" i="5"/>
  <c r="X1133" i="5" s="1"/>
  <c r="V1134" i="5"/>
  <c r="E1134" i="5"/>
  <c r="V1135" i="5"/>
  <c r="E1135" i="5"/>
  <c r="X1135" i="5" s="1"/>
  <c r="V1136" i="5"/>
  <c r="E1136" i="5"/>
  <c r="X1136" i="5" s="1"/>
  <c r="V1137" i="5"/>
  <c r="E1137" i="5"/>
  <c r="X1137" i="5" s="1"/>
  <c r="V1138" i="5"/>
  <c r="E1138" i="5"/>
  <c r="V1139" i="5"/>
  <c r="E1139" i="5"/>
  <c r="X1139" i="5" s="1"/>
  <c r="V1140" i="5"/>
  <c r="E1140" i="5"/>
  <c r="V1141" i="5"/>
  <c r="E1141" i="5"/>
  <c r="X1141" i="5" s="1"/>
  <c r="V1142" i="5"/>
  <c r="E1142" i="5"/>
  <c r="V1143" i="5"/>
  <c r="E1143" i="5"/>
  <c r="X1143" i="5" s="1"/>
  <c r="V1144" i="5"/>
  <c r="E1144" i="5"/>
  <c r="V1145" i="5"/>
  <c r="E1145" i="5"/>
  <c r="X1145" i="5" s="1"/>
  <c r="V1146" i="5"/>
  <c r="E1146" i="5"/>
  <c r="V1147" i="5"/>
  <c r="E1147" i="5"/>
  <c r="X1147" i="5" s="1"/>
  <c r="V1148" i="5"/>
  <c r="E1148" i="5"/>
  <c r="V1149" i="5"/>
  <c r="E1149" i="5"/>
  <c r="X1149" i="5" s="1"/>
  <c r="V1150" i="5"/>
  <c r="E1150" i="5"/>
  <c r="V1151" i="5"/>
  <c r="E1151" i="5"/>
  <c r="X1151" i="5" s="1"/>
  <c r="V1152" i="5"/>
  <c r="E1152" i="5"/>
  <c r="X1152" i="5" s="1"/>
  <c r="V1153" i="5"/>
  <c r="E1153" i="5"/>
  <c r="V1154" i="5"/>
  <c r="E1154" i="5"/>
  <c r="X1154" i="5" s="1"/>
  <c r="V1155" i="5"/>
  <c r="E1155" i="5"/>
  <c r="X1155" i="5" s="1"/>
  <c r="V1156" i="5"/>
  <c r="E1156" i="5"/>
  <c r="V1157" i="5"/>
  <c r="E1157" i="5"/>
  <c r="X1157" i="5" s="1"/>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V1167" i="5"/>
  <c r="E1167" i="5"/>
  <c r="X1167" i="5" s="1"/>
  <c r="V1168" i="5"/>
  <c r="E1168" i="5"/>
  <c r="X1168" i="5" s="1"/>
  <c r="V1169" i="5"/>
  <c r="E1169" i="5"/>
  <c r="X1169" i="5" s="1"/>
  <c r="V1170" i="5"/>
  <c r="E1170" i="5"/>
  <c r="V1171" i="5"/>
  <c r="E1171" i="5"/>
  <c r="X1171" i="5" s="1"/>
  <c r="V1172" i="5"/>
  <c r="E1172" i="5"/>
  <c r="V1173" i="5"/>
  <c r="E1173" i="5"/>
  <c r="X1173" i="5" s="1"/>
  <c r="V1174" i="5"/>
  <c r="E1174" i="5"/>
  <c r="V1175" i="5"/>
  <c r="E1175" i="5"/>
  <c r="X1175" i="5" s="1"/>
  <c r="V1176" i="5"/>
  <c r="E1176" i="5"/>
  <c r="X1176" i="5" s="1"/>
  <c r="V1177" i="5"/>
  <c r="E1177" i="5"/>
  <c r="X1177" i="5" s="1"/>
  <c r="V1178" i="5"/>
  <c r="E1178" i="5"/>
  <c r="V1179" i="5"/>
  <c r="E1179" i="5"/>
  <c r="X1179" i="5" s="1"/>
  <c r="V1180" i="5"/>
  <c r="E1180" i="5"/>
  <c r="V1181" i="5"/>
  <c r="E1181" i="5"/>
  <c r="X1181" i="5" s="1"/>
  <c r="V1182" i="5"/>
  <c r="E1182" i="5"/>
  <c r="V1183" i="5"/>
  <c r="E1183" i="5"/>
  <c r="V1184" i="5"/>
  <c r="E1184" i="5"/>
  <c r="V1185" i="5"/>
  <c r="E1185" i="5"/>
  <c r="X1185" i="5" s="1"/>
  <c r="V1186" i="5"/>
  <c r="E1186" i="5"/>
  <c r="V1187" i="5"/>
  <c r="E1187" i="5"/>
  <c r="X1187" i="5" s="1"/>
  <c r="V1188" i="5"/>
  <c r="E1188" i="5"/>
  <c r="V1189" i="5"/>
  <c r="E1189" i="5"/>
  <c r="X1189" i="5" s="1"/>
  <c r="V1190" i="5"/>
  <c r="E1190" i="5"/>
  <c r="V1191" i="5"/>
  <c r="E1191" i="5"/>
  <c r="V1192" i="5"/>
  <c r="E1192" i="5"/>
  <c r="V1193" i="5"/>
  <c r="E1193" i="5"/>
  <c r="X1193" i="5" s="1"/>
  <c r="V1194" i="5"/>
  <c r="E1194" i="5"/>
  <c r="V1195" i="5"/>
  <c r="E1195" i="5"/>
  <c r="X1195" i="5" s="1"/>
  <c r="V1196" i="5"/>
  <c r="E1196" i="5"/>
  <c r="V1197" i="5"/>
  <c r="E1197" i="5"/>
  <c r="X1197" i="5" s="1"/>
  <c r="V1198" i="5"/>
  <c r="E1198" i="5"/>
  <c r="V1199" i="5"/>
  <c r="E1199" i="5"/>
  <c r="X1199" i="5" s="1"/>
  <c r="V1200" i="5"/>
  <c r="E1200" i="5"/>
  <c r="V1201" i="5"/>
  <c r="E1201" i="5"/>
  <c r="X1201" i="5" s="1"/>
  <c r="V1202" i="5"/>
  <c r="E1202" i="5"/>
  <c r="V1203" i="5"/>
  <c r="E1203" i="5"/>
  <c r="V1204" i="5"/>
  <c r="E1204" i="5"/>
  <c r="V1205" i="5"/>
  <c r="E1205" i="5"/>
  <c r="X1205" i="5" s="1"/>
  <c r="V1206" i="5"/>
  <c r="E1206" i="5"/>
  <c r="V1207" i="5"/>
  <c r="E1207" i="5"/>
  <c r="X1207" i="5" s="1"/>
  <c r="V1208" i="5"/>
  <c r="E1208" i="5"/>
  <c r="V1209" i="5"/>
  <c r="E1209" i="5"/>
  <c r="X1209" i="5" s="1"/>
  <c r="V1210" i="5"/>
  <c r="E1210" i="5"/>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V1219" i="5"/>
  <c r="E1219" i="5"/>
  <c r="X1219" i="5" s="1"/>
  <c r="V1220" i="5"/>
  <c r="E1220" i="5"/>
  <c r="V1221" i="5"/>
  <c r="E1221" i="5"/>
  <c r="X1221" i="5" s="1"/>
  <c r="V1222" i="5"/>
  <c r="E1222" i="5"/>
  <c r="V1223" i="5"/>
  <c r="E1223" i="5"/>
  <c r="V1224" i="5"/>
  <c r="E1224" i="5"/>
  <c r="X1224" i="5" s="1"/>
  <c r="V1225" i="5"/>
  <c r="E1225" i="5"/>
  <c r="X1225" i="5" s="1"/>
  <c r="V1226" i="5"/>
  <c r="E1226" i="5"/>
  <c r="V1227" i="5"/>
  <c r="E1227" i="5"/>
  <c r="X1227" i="5" s="1"/>
  <c r="V1228" i="5"/>
  <c r="E1228" i="5"/>
  <c r="V1229" i="5"/>
  <c r="E1229" i="5"/>
  <c r="X1229" i="5" s="1"/>
  <c r="V1230" i="5"/>
  <c r="E1230" i="5"/>
  <c r="V1231" i="5"/>
  <c r="E1231" i="5"/>
  <c r="X1231" i="5" s="1"/>
  <c r="V1232" i="5"/>
  <c r="E1232" i="5"/>
  <c r="V1233" i="5"/>
  <c r="E1233" i="5"/>
  <c r="X1233" i="5" s="1"/>
  <c r="V1234" i="5"/>
  <c r="E1234" i="5"/>
  <c r="V1235" i="5"/>
  <c r="E1235" i="5"/>
  <c r="X1235" i="5" s="1"/>
  <c r="V1236" i="5"/>
  <c r="E1236" i="5"/>
  <c r="X1236" i="5" s="1"/>
  <c r="V1237" i="5"/>
  <c r="E1237" i="5"/>
  <c r="X1237" i="5" s="1"/>
  <c r="V1238" i="5"/>
  <c r="E1238" i="5"/>
  <c r="V1239" i="5"/>
  <c r="E1239" i="5"/>
  <c r="V1240" i="5"/>
  <c r="E1240" i="5"/>
  <c r="X1240" i="5" s="1"/>
  <c r="V1241" i="5"/>
  <c r="E1241" i="5"/>
  <c r="X1241" i="5" s="1"/>
  <c r="V1242" i="5"/>
  <c r="E1242" i="5"/>
  <c r="V1243" i="5"/>
  <c r="E1243" i="5"/>
  <c r="X1243" i="5" s="1"/>
  <c r="V1244" i="5"/>
  <c r="E1244" i="5"/>
  <c r="V1245" i="5"/>
  <c r="E1245" i="5"/>
  <c r="X1245" i="5" s="1"/>
  <c r="V1246" i="5"/>
  <c r="E1246" i="5"/>
  <c r="V1247" i="5"/>
  <c r="E1247" i="5"/>
  <c r="X1247" i="5" s="1"/>
  <c r="V1248" i="5"/>
  <c r="E1248" i="5"/>
  <c r="V1249" i="5"/>
  <c r="E1249" i="5"/>
  <c r="X1249" i="5" s="1"/>
  <c r="V1250" i="5"/>
  <c r="E1250" i="5"/>
  <c r="V1251" i="5"/>
  <c r="E1251" i="5"/>
  <c r="X1251" i="5" s="1"/>
  <c r="V1252" i="5"/>
  <c r="E1252" i="5"/>
  <c r="X1252" i="5" s="1"/>
  <c r="V1253" i="5"/>
  <c r="E1253" i="5"/>
  <c r="X1253" i="5" s="1"/>
  <c r="V1254" i="5"/>
  <c r="E1254" i="5"/>
  <c r="V1255" i="5"/>
  <c r="E1255" i="5"/>
  <c r="X1255" i="5" s="1"/>
  <c r="V1256" i="5"/>
  <c r="E1256" i="5"/>
  <c r="X1256" i="5" s="1"/>
  <c r="V1257" i="5"/>
  <c r="E1257" i="5"/>
  <c r="X1257" i="5" s="1"/>
  <c r="V1258" i="5"/>
  <c r="E1258" i="5"/>
  <c r="V1259" i="5"/>
  <c r="E1259" i="5"/>
  <c r="X1259" i="5" s="1"/>
  <c r="V1260" i="5"/>
  <c r="E1260" i="5"/>
  <c r="V1261" i="5"/>
  <c r="E1261" i="5"/>
  <c r="X1261" i="5" s="1"/>
  <c r="V1262" i="5"/>
  <c r="E1262" i="5"/>
  <c r="V1263" i="5"/>
  <c r="E1263" i="5"/>
  <c r="V1264" i="5"/>
  <c r="E1264" i="5"/>
  <c r="X1264" i="5" s="1"/>
  <c r="V1265" i="5"/>
  <c r="E1265" i="5"/>
  <c r="X1265" i="5" s="1"/>
  <c r="V1266" i="5"/>
  <c r="E1266" i="5"/>
  <c r="V1267" i="5"/>
  <c r="E1267" i="5"/>
  <c r="X1267" i="5" s="1"/>
  <c r="V1268" i="5"/>
  <c r="E1268" i="5"/>
  <c r="V1269" i="5"/>
  <c r="E1269" i="5"/>
  <c r="X1269" i="5" s="1"/>
  <c r="V1270" i="5"/>
  <c r="E1270" i="5"/>
  <c r="V1271" i="5"/>
  <c r="E1271" i="5"/>
  <c r="X1271" i="5" s="1"/>
  <c r="V1272" i="5"/>
  <c r="E1272" i="5"/>
  <c r="V1273" i="5"/>
  <c r="E1273" i="5"/>
  <c r="X1273" i="5" s="1"/>
  <c r="V1274" i="5"/>
  <c r="E1274" i="5"/>
  <c r="V1275" i="5"/>
  <c r="E1275" i="5"/>
  <c r="V1276" i="5"/>
  <c r="E1276" i="5"/>
  <c r="X1276" i="5" s="1"/>
  <c r="V1277" i="5"/>
  <c r="E1277" i="5"/>
  <c r="X1277" i="5" s="1"/>
  <c r="V1278" i="5"/>
  <c r="E1278" i="5"/>
  <c r="V1279" i="5"/>
  <c r="E1279" i="5"/>
  <c r="X1279" i="5" s="1"/>
  <c r="V1280" i="5"/>
  <c r="E1280" i="5"/>
  <c r="V1281" i="5"/>
  <c r="E1281" i="5"/>
  <c r="X1281" i="5" s="1"/>
  <c r="V1282" i="5"/>
  <c r="E1282" i="5"/>
  <c r="V1283" i="5"/>
  <c r="E1283" i="5"/>
  <c r="X1283" i="5" s="1"/>
  <c r="V1284" i="5"/>
  <c r="E1284" i="5"/>
  <c r="X1284" i="5" s="1"/>
  <c r="V1285" i="5"/>
  <c r="E1285" i="5"/>
  <c r="X1285" i="5" s="1"/>
  <c r="V1286" i="5"/>
  <c r="E1286" i="5"/>
  <c r="V1287" i="5"/>
  <c r="E1287" i="5"/>
  <c r="X1287" i="5" s="1"/>
  <c r="V1288" i="5"/>
  <c r="E1288" i="5"/>
  <c r="V1289" i="5"/>
  <c r="E1289" i="5"/>
  <c r="X1289" i="5" s="1"/>
  <c r="V1290" i="5"/>
  <c r="E1290" i="5"/>
  <c r="V1291" i="5"/>
  <c r="E1291" i="5"/>
  <c r="X1291" i="5" s="1"/>
  <c r="V1292" i="5"/>
  <c r="E1292" i="5"/>
  <c r="V1293" i="5"/>
  <c r="E1293" i="5"/>
  <c r="X1293" i="5" s="1"/>
  <c r="V1294" i="5"/>
  <c r="E1294" i="5"/>
  <c r="V1295" i="5"/>
  <c r="E1295" i="5"/>
  <c r="X1295" i="5" s="1"/>
  <c r="V1296" i="5"/>
  <c r="E1296" i="5"/>
  <c r="X1296" i="5" s="1"/>
  <c r="V1297" i="5"/>
  <c r="E1297" i="5"/>
  <c r="X1297" i="5" s="1"/>
  <c r="V1298" i="5"/>
  <c r="E1298" i="5"/>
  <c r="V1299" i="5"/>
  <c r="E1299" i="5"/>
  <c r="X1299" i="5" s="1"/>
  <c r="V1300" i="5"/>
  <c r="E1300" i="5"/>
  <c r="V1301" i="5"/>
  <c r="E1301" i="5"/>
  <c r="X1301" i="5" s="1"/>
  <c r="V1302" i="5"/>
  <c r="E1302" i="5"/>
  <c r="V1303" i="5"/>
  <c r="E1303" i="5"/>
  <c r="X1303" i="5" s="1"/>
  <c r="V1304" i="5"/>
  <c r="E1304" i="5"/>
  <c r="V1305" i="5"/>
  <c r="E1305" i="5"/>
  <c r="X1305" i="5" s="1"/>
  <c r="V1306" i="5"/>
  <c r="E1306" i="5"/>
  <c r="V1307" i="5"/>
  <c r="E1307" i="5"/>
  <c r="V1308" i="5"/>
  <c r="E1308" i="5"/>
  <c r="V1309" i="5"/>
  <c r="E1309" i="5"/>
  <c r="X1309" i="5" s="1"/>
  <c r="V1310" i="5"/>
  <c r="E1310" i="5"/>
  <c r="V1311" i="5"/>
  <c r="E1311" i="5"/>
  <c r="V1312" i="5"/>
  <c r="E1312" i="5"/>
  <c r="X1312" i="5" s="1"/>
  <c r="V1313" i="5"/>
  <c r="E1313" i="5"/>
  <c r="X1313" i="5" s="1"/>
  <c r="V1314" i="5"/>
  <c r="E1314" i="5"/>
  <c r="V1315" i="5"/>
  <c r="E1315" i="5"/>
  <c r="V1316" i="5"/>
  <c r="E1316" i="5"/>
  <c r="V1317" i="5"/>
  <c r="E1317" i="5"/>
  <c r="X1317" i="5" s="1"/>
  <c r="V1318" i="5"/>
  <c r="E1318" i="5"/>
  <c r="V1319" i="5"/>
  <c r="E1319" i="5"/>
  <c r="X1319" i="5" s="1"/>
  <c r="V1320" i="5"/>
  <c r="E1320" i="5"/>
  <c r="V1321" i="5"/>
  <c r="E1321" i="5"/>
  <c r="X1321" i="5" s="1"/>
  <c r="V1322" i="5"/>
  <c r="E1322" i="5"/>
  <c r="V1323" i="5"/>
  <c r="E1323" i="5"/>
  <c r="X1323" i="5" s="1"/>
  <c r="V1324" i="5"/>
  <c r="E1324" i="5"/>
  <c r="X1324" i="5" s="1"/>
  <c r="V1325" i="5"/>
  <c r="E1325" i="5"/>
  <c r="X1325" i="5" s="1"/>
  <c r="V1326" i="5"/>
  <c r="E1326" i="5"/>
  <c r="V1327" i="5"/>
  <c r="E1327" i="5"/>
  <c r="X1327" i="5" s="1"/>
  <c r="V1328" i="5"/>
  <c r="E1328" i="5"/>
  <c r="V1329" i="5"/>
  <c r="E1329" i="5"/>
  <c r="X1329" i="5" s="1"/>
  <c r="V1330" i="5"/>
  <c r="E1330" i="5"/>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V1339" i="5"/>
  <c r="E1339" i="5"/>
  <c r="X1339" i="5" s="1"/>
  <c r="V1340" i="5"/>
  <c r="E1340" i="5"/>
  <c r="V1341" i="5"/>
  <c r="E1341" i="5"/>
  <c r="X1341" i="5" s="1"/>
  <c r="V1342" i="5"/>
  <c r="E1342" i="5"/>
  <c r="V1343" i="5"/>
  <c r="E1343" i="5"/>
  <c r="X1343" i="5" s="1"/>
  <c r="V1344" i="5"/>
  <c r="E1344" i="5"/>
  <c r="X1344" i="5" s="1"/>
  <c r="V1345" i="5"/>
  <c r="E1345" i="5"/>
  <c r="X1345" i="5" s="1"/>
  <c r="V1346" i="5"/>
  <c r="E1346" i="5"/>
  <c r="V1347" i="5"/>
  <c r="E1347" i="5"/>
  <c r="V1348" i="5"/>
  <c r="E1348" i="5"/>
  <c r="V1349" i="5"/>
  <c r="E1349" i="5"/>
  <c r="X1349" i="5" s="1"/>
  <c r="V1350" i="5"/>
  <c r="E1350" i="5"/>
  <c r="V1351" i="5"/>
  <c r="E1351" i="5"/>
  <c r="X1351" i="5" s="1"/>
  <c r="V1352" i="5"/>
  <c r="E1352" i="5"/>
  <c r="V1353" i="5"/>
  <c r="E1353" i="5"/>
  <c r="X1353" i="5" s="1"/>
  <c r="V1354" i="5"/>
  <c r="E1354" i="5"/>
  <c r="V1355" i="5"/>
  <c r="E1355" i="5"/>
  <c r="X1355" i="5" s="1"/>
  <c r="V1356" i="5"/>
  <c r="E1356" i="5"/>
  <c r="X1356" i="5" s="1"/>
  <c r="V1357" i="5"/>
  <c r="E1357" i="5"/>
  <c r="X1357" i="5" s="1"/>
  <c r="V1358" i="5"/>
  <c r="E1358" i="5"/>
  <c r="V1359" i="5"/>
  <c r="E1359" i="5"/>
  <c r="X1359" i="5" s="1"/>
  <c r="V1360" i="5"/>
  <c r="E1360" i="5"/>
  <c r="V1361" i="5"/>
  <c r="E1361" i="5"/>
  <c r="X1361" i="5" s="1"/>
  <c r="V1362" i="5"/>
  <c r="E1362" i="5"/>
  <c r="V1363" i="5"/>
  <c r="E1363" i="5"/>
  <c r="X1363" i="5" s="1"/>
  <c r="V1364" i="5"/>
  <c r="E1364" i="5"/>
  <c r="V1365" i="5"/>
  <c r="E1365" i="5"/>
  <c r="X1365" i="5" s="1"/>
  <c r="V1366" i="5"/>
  <c r="E1366" i="5"/>
  <c r="V1367" i="5"/>
  <c r="E1367" i="5"/>
  <c r="X1367" i="5" s="1"/>
  <c r="V1368" i="5"/>
  <c r="E1368" i="5"/>
  <c r="V1369" i="5"/>
  <c r="E1369" i="5"/>
  <c r="X1369" i="5" s="1"/>
  <c r="V1370" i="5"/>
  <c r="E1370" i="5"/>
  <c r="V1371" i="5"/>
  <c r="E1371" i="5"/>
  <c r="X1371" i="5" s="1"/>
  <c r="V1372" i="5"/>
  <c r="E1372" i="5"/>
  <c r="V1373" i="5"/>
  <c r="E1373" i="5"/>
  <c r="X1373" i="5" s="1"/>
  <c r="V1374" i="5"/>
  <c r="E1374" i="5"/>
  <c r="V1375" i="5"/>
  <c r="E1375" i="5"/>
  <c r="X1375" i="5" s="1"/>
  <c r="V1376" i="5"/>
  <c r="E1376" i="5"/>
  <c r="V1377" i="5"/>
  <c r="E1377" i="5"/>
  <c r="X1377" i="5" s="1"/>
  <c r="V1378" i="5"/>
  <c r="E1378" i="5"/>
  <c r="V1379" i="5"/>
  <c r="E1379" i="5"/>
  <c r="X1379" i="5" s="1"/>
  <c r="V1380" i="5"/>
  <c r="E1380" i="5"/>
  <c r="V1381" i="5"/>
  <c r="E1381" i="5"/>
  <c r="X1381" i="5" s="1"/>
  <c r="V1382" i="5"/>
  <c r="E1382" i="5"/>
  <c r="V1383" i="5"/>
  <c r="E1383" i="5"/>
  <c r="X1383" i="5" s="1"/>
  <c r="V1384" i="5"/>
  <c r="E1384" i="5"/>
  <c r="V1385" i="5"/>
  <c r="E1385" i="5"/>
  <c r="X1385" i="5" s="1"/>
  <c r="V1386" i="5"/>
  <c r="E1386" i="5"/>
  <c r="V1387" i="5"/>
  <c r="E1387" i="5"/>
  <c r="X1387" i="5" s="1"/>
  <c r="V1388" i="5"/>
  <c r="E1388" i="5"/>
  <c r="V1389" i="5"/>
  <c r="E1389" i="5"/>
  <c r="X1389" i="5" s="1"/>
  <c r="V1390" i="5"/>
  <c r="E1390" i="5"/>
  <c r="V1391" i="5"/>
  <c r="E1391" i="5"/>
  <c r="X1391" i="5" s="1"/>
  <c r="V1392" i="5"/>
  <c r="E1392" i="5"/>
  <c r="V1393" i="5"/>
  <c r="E1393" i="5"/>
  <c r="X1393" i="5" s="1"/>
  <c r="V1394" i="5"/>
  <c r="E1394" i="5"/>
  <c r="V1395" i="5"/>
  <c r="E1395" i="5"/>
  <c r="X1395" i="5" s="1"/>
  <c r="V1396" i="5"/>
  <c r="E1396" i="5"/>
  <c r="X1396" i="5" s="1"/>
  <c r="V1397" i="5"/>
  <c r="E1397" i="5"/>
  <c r="X1397" i="5" s="1"/>
  <c r="V1398" i="5"/>
  <c r="E1398" i="5"/>
  <c r="V1399" i="5"/>
  <c r="E1399" i="5"/>
  <c r="X1399" i="5" s="1"/>
  <c r="V1400" i="5"/>
  <c r="E1400" i="5"/>
  <c r="V1401" i="5"/>
  <c r="E1401" i="5"/>
  <c r="X1401" i="5" s="1"/>
  <c r="V1402" i="5"/>
  <c r="E1402" i="5"/>
  <c r="V1403" i="5"/>
  <c r="E1403" i="5"/>
  <c r="X1403" i="5" s="1"/>
  <c r="V1404" i="5"/>
  <c r="E1404" i="5"/>
  <c r="V1405" i="5"/>
  <c r="E1405" i="5"/>
  <c r="X1405" i="5" s="1"/>
  <c r="V1406" i="5"/>
  <c r="E1406" i="5"/>
  <c r="V1407" i="5"/>
  <c r="E1407" i="5"/>
  <c r="X1407" i="5" s="1"/>
  <c r="V1408" i="5"/>
  <c r="E1408" i="5"/>
  <c r="V1409" i="5"/>
  <c r="E1409" i="5"/>
  <c r="X1409" i="5" s="1"/>
  <c r="V1410" i="5"/>
  <c r="E1410" i="5"/>
  <c r="X1410" i="5" s="1"/>
  <c r="V1411" i="5"/>
  <c r="E1411" i="5"/>
  <c r="X1411" i="5" s="1"/>
  <c r="V1412" i="5"/>
  <c r="E1412" i="5"/>
  <c r="X1412" i="5" s="1"/>
  <c r="V1413" i="5"/>
  <c r="E1413" i="5"/>
  <c r="X1413" i="5" s="1"/>
  <c r="V1414" i="5"/>
  <c r="E1414" i="5"/>
  <c r="V1415" i="5"/>
  <c r="E1415" i="5"/>
  <c r="X1415" i="5" s="1"/>
  <c r="V1416" i="5"/>
  <c r="E1416" i="5"/>
  <c r="V1417" i="5"/>
  <c r="E1417" i="5"/>
  <c r="X1417" i="5" s="1"/>
  <c r="V1418" i="5"/>
  <c r="E1418" i="5"/>
  <c r="V1419" i="5"/>
  <c r="E1419" i="5"/>
  <c r="X1419" i="5" s="1"/>
  <c r="V1420" i="5"/>
  <c r="E1420" i="5"/>
  <c r="V1421" i="5"/>
  <c r="E1421" i="5"/>
  <c r="X1421" i="5" s="1"/>
  <c r="V1422" i="5"/>
  <c r="E1422" i="5"/>
  <c r="V1423" i="5"/>
  <c r="E1423" i="5"/>
  <c r="X1423" i="5" s="1"/>
  <c r="V1424" i="5"/>
  <c r="E1424" i="5"/>
  <c r="X1424" i="5" s="1"/>
  <c r="V1425" i="5"/>
  <c r="E1425" i="5"/>
  <c r="V1426" i="5"/>
  <c r="E1426" i="5"/>
  <c r="V1427" i="5"/>
  <c r="E1427" i="5"/>
  <c r="X1427" i="5" s="1"/>
  <c r="V1428" i="5"/>
  <c r="E1428" i="5"/>
  <c r="V1429" i="5"/>
  <c r="E1429" i="5"/>
  <c r="V1430" i="5"/>
  <c r="E1430" i="5"/>
  <c r="V1431" i="5"/>
  <c r="E1431" i="5"/>
  <c r="X1431" i="5" s="1"/>
  <c r="V1432" i="5"/>
  <c r="E1432" i="5"/>
  <c r="V1433" i="5"/>
  <c r="E1433" i="5"/>
  <c r="X1433" i="5" s="1"/>
  <c r="V1434" i="5"/>
  <c r="E1434" i="5"/>
  <c r="V1435" i="5"/>
  <c r="E1435" i="5"/>
  <c r="X1435" i="5" s="1"/>
  <c r="V1436" i="5"/>
  <c r="E1436" i="5"/>
  <c r="V1437" i="5"/>
  <c r="E1437" i="5"/>
  <c r="X1437" i="5" s="1"/>
  <c r="V1438" i="5"/>
  <c r="E1438" i="5"/>
  <c r="X1438" i="5" s="1"/>
  <c r="V1439" i="5"/>
  <c r="E1439" i="5"/>
  <c r="X1439" i="5" s="1"/>
  <c r="V1440" i="5"/>
  <c r="E1440" i="5"/>
  <c r="V1441" i="5"/>
  <c r="E1441" i="5"/>
  <c r="V1442" i="5"/>
  <c r="E1442" i="5"/>
  <c r="X1442" i="5" s="1"/>
  <c r="V1443" i="5"/>
  <c r="E1443" i="5"/>
  <c r="X1443" i="5" s="1"/>
  <c r="V1444" i="5"/>
  <c r="E1444" i="5"/>
  <c r="V1445" i="5"/>
  <c r="E1445" i="5"/>
  <c r="X1445" i="5" s="1"/>
  <c r="V1446" i="5"/>
  <c r="E1446" i="5"/>
  <c r="X1446" i="5" s="1"/>
  <c r="V1447" i="5"/>
  <c r="E1447" i="5"/>
  <c r="X1447" i="5" s="1"/>
  <c r="V1448" i="5"/>
  <c r="E1448" i="5"/>
  <c r="V1449" i="5"/>
  <c r="E1449" i="5"/>
  <c r="X1449" i="5" s="1"/>
  <c r="V1450" i="5"/>
  <c r="E1450" i="5"/>
  <c r="X1450" i="5" s="1"/>
  <c r="V1451" i="5"/>
  <c r="E1451" i="5"/>
  <c r="X1451" i="5" s="1"/>
  <c r="V1452" i="5"/>
  <c r="E1452" i="5"/>
  <c r="V1453" i="5"/>
  <c r="E1453" i="5"/>
  <c r="X1453" i="5" s="1"/>
  <c r="V1454" i="5"/>
  <c r="E1454" i="5"/>
  <c r="V1455" i="5"/>
  <c r="E1455" i="5"/>
  <c r="X1455" i="5" s="1"/>
  <c r="V1456" i="5"/>
  <c r="E1456" i="5"/>
  <c r="V1457" i="5"/>
  <c r="E1457" i="5"/>
  <c r="V1458" i="5"/>
  <c r="E1458" i="5"/>
  <c r="X1458" i="5" s="1"/>
  <c r="V1459" i="5"/>
  <c r="E1459" i="5"/>
  <c r="X1459" i="5" s="1"/>
  <c r="V1460" i="5"/>
  <c r="E1460" i="5"/>
  <c r="V1461" i="5"/>
  <c r="E1461" i="5"/>
  <c r="V1462" i="5"/>
  <c r="E1462" i="5"/>
  <c r="X1462" i="5" s="1"/>
  <c r="V1463" i="5"/>
  <c r="E1463" i="5"/>
  <c r="X1463" i="5" s="1"/>
  <c r="V1464" i="5"/>
  <c r="E1464" i="5"/>
  <c r="V1465" i="5"/>
  <c r="E1465" i="5"/>
  <c r="X1465" i="5" s="1"/>
  <c r="V1466" i="5"/>
  <c r="E1466" i="5"/>
  <c r="V1467" i="5"/>
  <c r="E1467" i="5"/>
  <c r="X1467" i="5" s="1"/>
  <c r="V1468" i="5"/>
  <c r="E1468" i="5"/>
  <c r="V1469" i="5"/>
  <c r="E1469" i="5"/>
  <c r="X1469" i="5" s="1"/>
  <c r="V1470" i="5"/>
  <c r="E1470" i="5"/>
  <c r="X1470" i="5" s="1"/>
  <c r="V1471" i="5"/>
  <c r="E1471" i="5"/>
  <c r="X1471" i="5" s="1"/>
  <c r="V1472" i="5"/>
  <c r="E1472" i="5"/>
  <c r="V1473" i="5"/>
  <c r="E1473" i="5"/>
  <c r="X1473" i="5" s="1"/>
  <c r="V1474" i="5"/>
  <c r="E1474" i="5"/>
  <c r="V1475" i="5"/>
  <c r="E1475" i="5"/>
  <c r="X1475" i="5" s="1"/>
  <c r="V1476" i="5"/>
  <c r="E1476" i="5"/>
  <c r="V1477" i="5"/>
  <c r="E1477" i="5"/>
  <c r="X1477" i="5" s="1"/>
  <c r="V1478" i="5"/>
  <c r="E1478" i="5"/>
  <c r="V1479" i="5"/>
  <c r="E1479" i="5"/>
  <c r="X1479" i="5" s="1"/>
  <c r="V1480" i="5"/>
  <c r="E1480" i="5"/>
  <c r="V1481" i="5"/>
  <c r="E1481" i="5"/>
  <c r="X1481" i="5" s="1"/>
  <c r="V1482" i="5"/>
  <c r="E1482" i="5"/>
  <c r="V1483" i="5"/>
  <c r="E1483" i="5"/>
  <c r="X1483" i="5" s="1"/>
  <c r="V1484" i="5"/>
  <c r="E1484" i="5"/>
  <c r="V1485" i="5"/>
  <c r="E1485" i="5"/>
  <c r="V1486" i="5"/>
  <c r="E1486" i="5"/>
  <c r="X1486" i="5" s="1"/>
  <c r="V1487" i="5"/>
  <c r="E1487" i="5"/>
  <c r="X1487" i="5" s="1"/>
  <c r="V1488" i="5"/>
  <c r="E1488" i="5"/>
  <c r="V1489" i="5"/>
  <c r="E1489" i="5"/>
  <c r="V1490" i="5"/>
  <c r="E1490" i="5"/>
  <c r="V1491" i="5"/>
  <c r="E1491" i="5"/>
  <c r="X1491" i="5" s="1"/>
  <c r="V1492" i="5"/>
  <c r="E1492" i="5"/>
  <c r="V1493" i="5"/>
  <c r="E1493" i="5"/>
  <c r="X1493" i="5" s="1"/>
  <c r="V1494" i="5"/>
  <c r="E1494" i="5"/>
  <c r="V1495" i="5"/>
  <c r="E1495" i="5"/>
  <c r="X1495" i="5" s="1"/>
  <c r="V1496" i="5"/>
  <c r="E1496" i="5"/>
  <c r="V1497" i="5"/>
  <c r="E1497" i="5"/>
  <c r="X1497" i="5" s="1"/>
  <c r="V1498" i="5"/>
  <c r="E1498" i="5"/>
  <c r="X1498" i="5" s="1"/>
  <c r="V1499" i="5"/>
  <c r="E1499" i="5"/>
  <c r="X1499" i="5" s="1"/>
  <c r="V1500" i="5"/>
  <c r="E1500" i="5"/>
  <c r="V1501" i="5"/>
  <c r="E1501" i="5"/>
  <c r="V1502" i="5"/>
  <c r="E1502" i="5"/>
  <c r="V1503" i="5"/>
  <c r="E1503" i="5"/>
  <c r="X1503" i="5" s="1"/>
  <c r="V1504" i="5"/>
  <c r="E1504" i="5"/>
  <c r="V1505" i="5"/>
  <c r="E1505" i="5"/>
  <c r="V1506" i="5"/>
  <c r="E1506" i="5"/>
  <c r="V1507" i="5"/>
  <c r="E1507" i="5"/>
  <c r="X1507" i="5" s="1"/>
  <c r="V1508" i="5"/>
  <c r="E1508" i="5"/>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V1519" i="5"/>
  <c r="E1519" i="5"/>
  <c r="X1519" i="5" s="1"/>
  <c r="V1520" i="5"/>
  <c r="E1520" i="5"/>
  <c r="V1521" i="5"/>
  <c r="E1521" i="5"/>
  <c r="X1521" i="5" s="1"/>
  <c r="V1522" i="5"/>
  <c r="E1522" i="5"/>
  <c r="V1523" i="5"/>
  <c r="E1523" i="5"/>
  <c r="X1523" i="5" s="1"/>
  <c r="V1524" i="5"/>
  <c r="E1524" i="5"/>
  <c r="V1525" i="5"/>
  <c r="E1525" i="5"/>
  <c r="X1525" i="5" s="1"/>
  <c r="V1526" i="5"/>
  <c r="E1526" i="5"/>
  <c r="V1527" i="5"/>
  <c r="E1527" i="5"/>
  <c r="X1527" i="5" s="1"/>
  <c r="V1528" i="5"/>
  <c r="E1528" i="5"/>
  <c r="V1529" i="5"/>
  <c r="E1529" i="5"/>
  <c r="X1529" i="5" s="1"/>
  <c r="V1530" i="5"/>
  <c r="E1530" i="5"/>
  <c r="V1531" i="5"/>
  <c r="E1531" i="5"/>
  <c r="X1531" i="5" s="1"/>
  <c r="V1532" i="5"/>
  <c r="E1532" i="5"/>
  <c r="V1533" i="5"/>
  <c r="E1533" i="5"/>
  <c r="X1533" i="5" s="1"/>
  <c r="V1534" i="5"/>
  <c r="E1534" i="5"/>
  <c r="X1534" i="5" s="1"/>
  <c r="V1535" i="5"/>
  <c r="E1535" i="5"/>
  <c r="X1535" i="5" s="1"/>
  <c r="V1536" i="5"/>
  <c r="E1536" i="5"/>
  <c r="V1537" i="5"/>
  <c r="E1537" i="5"/>
  <c r="X1537" i="5" s="1"/>
  <c r="V1538" i="5"/>
  <c r="E1538" i="5"/>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V1551" i="5"/>
  <c r="E1551" i="5"/>
  <c r="X1551" i="5" s="1"/>
  <c r="V1552" i="5"/>
  <c r="E1552" i="5"/>
  <c r="V1553" i="5"/>
  <c r="E1553" i="5"/>
  <c r="X1553" i="5" s="1"/>
  <c r="V1554" i="5"/>
  <c r="E1554" i="5"/>
  <c r="V1555" i="5"/>
  <c r="E1555" i="5"/>
  <c r="X1555" i="5" s="1"/>
  <c r="V1556" i="5"/>
  <c r="E1556" i="5"/>
  <c r="V1557" i="5"/>
  <c r="E1557" i="5"/>
  <c r="X1557" i="5" s="1"/>
  <c r="V1558" i="5"/>
  <c r="E1558" i="5"/>
  <c r="V1559" i="5"/>
  <c r="E1559" i="5"/>
  <c r="X1559" i="5" s="1"/>
  <c r="V1560" i="5"/>
  <c r="E1560" i="5"/>
  <c r="V1561" i="5"/>
  <c r="E1561" i="5"/>
  <c r="X1561" i="5" s="1"/>
  <c r="V1562" i="5"/>
  <c r="E1562" i="5"/>
  <c r="V1563" i="5"/>
  <c r="E1563" i="5"/>
  <c r="V1564" i="5"/>
  <c r="E1564" i="5"/>
  <c r="V1565" i="5"/>
  <c r="E1565" i="5"/>
  <c r="X1565" i="5" s="1"/>
  <c r="V1566" i="5"/>
  <c r="E1566" i="5"/>
  <c r="V1567" i="5"/>
  <c r="E1567" i="5"/>
  <c r="X1567" i="5" s="1"/>
  <c r="V1568" i="5"/>
  <c r="E1568" i="5"/>
  <c r="V1569" i="5"/>
  <c r="E1569" i="5"/>
  <c r="X1569" i="5" s="1"/>
  <c r="V1570" i="5"/>
  <c r="E1570" i="5"/>
  <c r="V1571" i="5"/>
  <c r="E1571" i="5"/>
  <c r="X1571" i="5" s="1"/>
  <c r="V1572" i="5"/>
  <c r="E1572" i="5"/>
  <c r="V1573" i="5"/>
  <c r="E1573" i="5"/>
  <c r="X1573" i="5" s="1"/>
  <c r="V1574" i="5"/>
  <c r="E1574" i="5"/>
  <c r="V1575" i="5"/>
  <c r="E1575" i="5"/>
  <c r="X1575" i="5" s="1"/>
  <c r="V1576" i="5"/>
  <c r="E1576" i="5"/>
  <c r="V1577" i="5"/>
  <c r="E1577" i="5"/>
  <c r="X1577" i="5" s="1"/>
  <c r="V1578" i="5"/>
  <c r="E1578" i="5"/>
  <c r="V1579" i="5"/>
  <c r="E1579" i="5"/>
  <c r="X1579" i="5" s="1"/>
  <c r="V1580" i="5"/>
  <c r="E1580" i="5"/>
  <c r="V1581" i="5"/>
  <c r="E1581" i="5"/>
  <c r="X1581" i="5" s="1"/>
  <c r="V1582" i="5"/>
  <c r="E1582" i="5"/>
  <c r="V1583" i="5"/>
  <c r="E1583" i="5"/>
  <c r="X1583" i="5" s="1"/>
  <c r="V1584" i="5"/>
  <c r="E1584" i="5"/>
  <c r="V1585" i="5"/>
  <c r="E1585" i="5"/>
  <c r="X1585" i="5" s="1"/>
  <c r="V1586" i="5"/>
  <c r="E1586" i="5"/>
  <c r="V1587" i="5"/>
  <c r="E1587" i="5"/>
  <c r="X1587" i="5" s="1"/>
  <c r="V1588" i="5"/>
  <c r="E1588" i="5"/>
  <c r="V1589" i="5"/>
  <c r="E1589" i="5"/>
  <c r="X1589" i="5" s="1"/>
  <c r="V1590" i="5"/>
  <c r="E1590" i="5"/>
  <c r="V1591" i="5"/>
  <c r="E1591" i="5"/>
  <c r="X1591" i="5" s="1"/>
  <c r="V1592" i="5"/>
  <c r="E1592" i="5"/>
  <c r="V1593" i="5"/>
  <c r="E1593" i="5"/>
  <c r="X1593" i="5" s="1"/>
  <c r="V1594" i="5"/>
  <c r="E1594" i="5"/>
  <c r="V1595" i="5"/>
  <c r="E1595" i="5"/>
  <c r="X1595" i="5" s="1"/>
  <c r="V1596" i="5"/>
  <c r="E1596" i="5"/>
  <c r="V1597" i="5"/>
  <c r="E1597" i="5"/>
  <c r="X1597" i="5" s="1"/>
  <c r="V1598" i="5"/>
  <c r="E1598" i="5"/>
  <c r="V1599" i="5"/>
  <c r="E1599" i="5"/>
  <c r="X1599" i="5" s="1"/>
  <c r="V1600" i="5"/>
  <c r="E1600" i="5"/>
  <c r="V1601" i="5"/>
  <c r="E1601" i="5"/>
  <c r="X1601" i="5" s="1"/>
  <c r="V1602" i="5"/>
  <c r="E1602" i="5"/>
  <c r="V1603" i="5"/>
  <c r="E1603" i="5"/>
  <c r="X1603" i="5" s="1"/>
  <c r="V1604" i="5"/>
  <c r="E1604" i="5"/>
  <c r="V1605" i="5"/>
  <c r="E1605" i="5"/>
  <c r="X1605" i="5" s="1"/>
  <c r="V1606" i="5"/>
  <c r="E1606" i="5"/>
  <c r="V1607" i="5"/>
  <c r="E1607" i="5"/>
  <c r="X1607" i="5" s="1"/>
  <c r="V1608" i="5"/>
  <c r="E1608" i="5"/>
  <c r="V1609" i="5"/>
  <c r="E1609" i="5"/>
  <c r="X1609" i="5" s="1"/>
  <c r="V1610" i="5"/>
  <c r="E1610" i="5"/>
  <c r="V1611" i="5"/>
  <c r="E1611" i="5"/>
  <c r="X1611" i="5" s="1"/>
  <c r="V1612" i="5"/>
  <c r="E1612" i="5"/>
  <c r="V1613" i="5"/>
  <c r="E1613" i="5"/>
  <c r="X1613" i="5" s="1"/>
  <c r="V1614" i="5"/>
  <c r="E1614" i="5"/>
  <c r="V1615" i="5"/>
  <c r="E1615" i="5"/>
  <c r="X1615" i="5" s="1"/>
  <c r="V1616" i="5"/>
  <c r="E1616" i="5"/>
  <c r="V1617" i="5"/>
  <c r="E1617" i="5"/>
  <c r="X1617" i="5" s="1"/>
  <c r="V1618" i="5"/>
  <c r="E1618" i="5"/>
  <c r="V1619" i="5"/>
  <c r="E1619" i="5"/>
  <c r="X1619" i="5" s="1"/>
  <c r="V1620" i="5"/>
  <c r="E1620" i="5"/>
  <c r="X1620" i="5" s="1"/>
  <c r="V1621" i="5"/>
  <c r="E1621" i="5"/>
  <c r="X1621" i="5" s="1"/>
  <c r="V1622" i="5"/>
  <c r="E1622" i="5"/>
  <c r="V1623" i="5"/>
  <c r="E1623" i="5"/>
  <c r="V1624" i="5"/>
  <c r="E1624" i="5"/>
  <c r="V1625" i="5"/>
  <c r="E1625" i="5"/>
  <c r="X1625" i="5" s="1"/>
  <c r="V1626" i="5"/>
  <c r="E1626" i="5"/>
  <c r="V1627" i="5"/>
  <c r="E1627" i="5"/>
  <c r="X1627" i="5" s="1"/>
  <c r="V1628" i="5"/>
  <c r="E1628" i="5"/>
  <c r="X1628" i="5" s="1"/>
  <c r="V1629" i="5"/>
  <c r="E1629" i="5"/>
  <c r="X1629" i="5" s="1"/>
  <c r="V1630" i="5"/>
  <c r="E1630" i="5"/>
  <c r="V1631" i="5"/>
  <c r="E1631" i="5"/>
  <c r="X1631" i="5" s="1"/>
  <c r="V1632" i="5"/>
  <c r="E1632" i="5"/>
  <c r="V1633" i="5"/>
  <c r="E1633" i="5"/>
  <c r="X1633" i="5" s="1"/>
  <c r="V1634" i="5"/>
  <c r="E1634" i="5"/>
  <c r="V1635" i="5"/>
  <c r="E1635" i="5"/>
  <c r="X1635" i="5" s="1"/>
  <c r="V1636" i="5"/>
  <c r="E1636" i="5"/>
  <c r="V1637" i="5"/>
  <c r="E1637" i="5"/>
  <c r="X1637" i="5" s="1"/>
  <c r="V1638" i="5"/>
  <c r="E1638" i="5"/>
  <c r="V1639" i="5"/>
  <c r="E1639" i="5"/>
  <c r="X1639" i="5" s="1"/>
  <c r="V1640" i="5"/>
  <c r="E1640" i="5"/>
  <c r="V1641" i="5"/>
  <c r="E1641" i="5"/>
  <c r="X1641" i="5" s="1"/>
  <c r="V1642" i="5"/>
  <c r="E1642" i="5"/>
  <c r="V1643" i="5"/>
  <c r="E1643" i="5"/>
  <c r="V1644" i="5"/>
  <c r="E1644" i="5"/>
  <c r="V1645" i="5"/>
  <c r="E1645" i="5"/>
  <c r="X1645" i="5" s="1"/>
  <c r="V1646" i="5"/>
  <c r="E1646" i="5"/>
  <c r="V1647" i="5"/>
  <c r="E1647" i="5"/>
  <c r="X1647" i="5" s="1"/>
  <c r="V1648" i="5"/>
  <c r="E1648" i="5"/>
  <c r="V1649" i="5"/>
  <c r="E1649" i="5"/>
  <c r="X1649" i="5" s="1"/>
  <c r="V1650" i="5"/>
  <c r="E1650" i="5"/>
  <c r="V1651" i="5"/>
  <c r="E1651" i="5"/>
  <c r="X1651" i="5" s="1"/>
  <c r="V1652" i="5"/>
  <c r="E1652" i="5"/>
  <c r="V1653" i="5"/>
  <c r="E1653" i="5"/>
  <c r="V1654" i="5"/>
  <c r="E1654" i="5"/>
  <c r="V1655" i="5"/>
  <c r="E1655" i="5"/>
  <c r="X1655" i="5" s="1"/>
  <c r="V1656" i="5"/>
  <c r="E1656" i="5"/>
  <c r="V1657" i="5"/>
  <c r="E1657" i="5"/>
  <c r="X1657" i="5" s="1"/>
  <c r="V1658" i="5"/>
  <c r="E1658" i="5"/>
  <c r="V1659" i="5"/>
  <c r="E1659" i="5"/>
  <c r="X1659" i="5" s="1"/>
  <c r="V1660" i="5"/>
  <c r="E1660" i="5"/>
  <c r="V1661" i="5"/>
  <c r="E1661" i="5"/>
  <c r="X1661" i="5" s="1"/>
  <c r="V1662" i="5"/>
  <c r="E1662" i="5"/>
  <c r="V1663" i="5"/>
  <c r="E1663" i="5"/>
  <c r="X1663" i="5" s="1"/>
  <c r="V1664" i="5"/>
  <c r="E1664" i="5"/>
  <c r="V1665" i="5"/>
  <c r="E1665" i="5"/>
  <c r="X1665" i="5" s="1"/>
  <c r="V1666" i="5"/>
  <c r="E1666" i="5"/>
  <c r="V1667" i="5"/>
  <c r="E1667" i="5"/>
  <c r="X1667" i="5" s="1"/>
  <c r="V1668" i="5"/>
  <c r="E1668" i="5"/>
  <c r="V1669" i="5"/>
  <c r="E1669" i="5"/>
  <c r="X1669" i="5" s="1"/>
  <c r="V1670" i="5"/>
  <c r="E1670" i="5"/>
  <c r="V1671" i="5"/>
  <c r="E1671" i="5"/>
  <c r="X1671" i="5" s="1"/>
  <c r="V1672" i="5"/>
  <c r="E1672" i="5"/>
  <c r="V1673" i="5"/>
  <c r="E1673" i="5"/>
  <c r="X1673" i="5" s="1"/>
  <c r="V1674" i="5"/>
  <c r="E1674" i="5"/>
  <c r="V1675" i="5"/>
  <c r="E1675" i="5"/>
  <c r="X1675" i="5" s="1"/>
  <c r="V1676" i="5"/>
  <c r="E1676" i="5"/>
  <c r="V1677" i="5"/>
  <c r="E1677" i="5"/>
  <c r="X1677" i="5" s="1"/>
  <c r="V1678" i="5"/>
  <c r="E1678" i="5"/>
  <c r="V1679" i="5"/>
  <c r="E1679" i="5"/>
  <c r="V1680" i="5"/>
  <c r="E1680" i="5"/>
  <c r="X1680" i="5" s="1"/>
  <c r="V1681" i="5"/>
  <c r="E1681" i="5"/>
  <c r="X1681" i="5" s="1"/>
  <c r="V1682" i="5"/>
  <c r="E1682" i="5"/>
  <c r="V1683" i="5"/>
  <c r="E1683" i="5"/>
  <c r="X1683" i="5" s="1"/>
  <c r="V1684" i="5"/>
  <c r="E1684" i="5"/>
  <c r="V1685" i="5"/>
  <c r="E1685" i="5"/>
  <c r="X1685" i="5" s="1"/>
  <c r="V1686" i="5"/>
  <c r="E1686" i="5"/>
  <c r="V1687" i="5"/>
  <c r="E1687" i="5"/>
  <c r="X1687" i="5" s="1"/>
  <c r="V1688" i="5"/>
  <c r="E1688" i="5"/>
  <c r="V1689" i="5"/>
  <c r="E1689" i="5"/>
  <c r="X1689" i="5" s="1"/>
  <c r="V1690" i="5"/>
  <c r="E1690" i="5"/>
  <c r="V1691" i="5"/>
  <c r="E1691" i="5"/>
  <c r="X1691" i="5" s="1"/>
  <c r="V1692" i="5"/>
  <c r="E1692" i="5"/>
  <c r="V1693" i="5"/>
  <c r="E1693" i="5"/>
  <c r="X1693" i="5" s="1"/>
  <c r="V1694" i="5"/>
  <c r="E1694" i="5"/>
  <c r="V1695" i="5"/>
  <c r="E1695" i="5"/>
  <c r="V1696" i="5"/>
  <c r="E1696" i="5"/>
  <c r="X1696" i="5" s="1"/>
  <c r="V1697" i="5"/>
  <c r="E1697" i="5"/>
  <c r="X1697" i="5" s="1"/>
  <c r="V1698" i="5"/>
  <c r="E1698" i="5"/>
  <c r="V1699" i="5"/>
  <c r="E1699" i="5"/>
  <c r="X1699" i="5" s="1"/>
  <c r="V1700" i="5"/>
  <c r="E1700" i="5"/>
  <c r="V1701" i="5"/>
  <c r="E1701" i="5"/>
  <c r="X1701" i="5" s="1"/>
  <c r="V1702" i="5"/>
  <c r="E1702" i="5"/>
  <c r="V1703" i="5"/>
  <c r="E1703" i="5"/>
  <c r="X1703" i="5" s="1"/>
  <c r="V1704" i="5"/>
  <c r="E1704" i="5"/>
  <c r="V1705" i="5"/>
  <c r="E1705" i="5"/>
  <c r="X1705" i="5" s="1"/>
  <c r="V1706" i="5"/>
  <c r="E1706" i="5"/>
  <c r="V1707" i="5"/>
  <c r="E1707" i="5"/>
  <c r="X1707" i="5" s="1"/>
  <c r="V1708" i="5"/>
  <c r="E1708" i="5"/>
  <c r="X1708" i="5" s="1"/>
  <c r="V1709" i="5"/>
  <c r="E1709" i="5"/>
  <c r="X1709" i="5" s="1"/>
  <c r="V1710" i="5"/>
  <c r="E1710" i="5"/>
  <c r="V1711" i="5"/>
  <c r="E1711" i="5"/>
  <c r="X1711" i="5" s="1"/>
  <c r="V1712" i="5"/>
  <c r="E1712" i="5"/>
  <c r="V1713" i="5"/>
  <c r="E1713" i="5"/>
  <c r="X1713" i="5" s="1"/>
  <c r="V1714" i="5"/>
  <c r="E1714" i="5"/>
  <c r="V1715" i="5"/>
  <c r="E1715" i="5"/>
  <c r="V1716" i="5"/>
  <c r="E1716" i="5"/>
  <c r="V1717" i="5"/>
  <c r="E1717" i="5"/>
  <c r="X1717" i="5" s="1"/>
  <c r="V1718" i="5"/>
  <c r="E1718" i="5"/>
  <c r="V1719" i="5"/>
  <c r="E1719" i="5"/>
  <c r="X1719" i="5" s="1"/>
  <c r="V1720" i="5"/>
  <c r="E1720" i="5"/>
  <c r="V1721" i="5"/>
  <c r="E1721" i="5"/>
  <c r="X1721" i="5" s="1"/>
  <c r="V1722" i="5"/>
  <c r="E1722" i="5"/>
  <c r="V1723" i="5"/>
  <c r="E1723" i="5"/>
  <c r="X1723" i="5" s="1"/>
  <c r="V1724" i="5"/>
  <c r="E1724" i="5"/>
  <c r="V1725" i="5"/>
  <c r="E1725" i="5"/>
  <c r="X1725" i="5" s="1"/>
  <c r="V1726" i="5"/>
  <c r="E1726" i="5"/>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V1735" i="5"/>
  <c r="E1735" i="5"/>
  <c r="X1735" i="5" s="1"/>
  <c r="V1736" i="5"/>
  <c r="E1736" i="5"/>
  <c r="V1737" i="5"/>
  <c r="E1737" i="5"/>
  <c r="X1737" i="5" s="1"/>
  <c r="V1738" i="5"/>
  <c r="E1738" i="5"/>
  <c r="V1739" i="5"/>
  <c r="E1739" i="5"/>
  <c r="X1739" i="5" s="1"/>
  <c r="V1740" i="5"/>
  <c r="E1740" i="5"/>
  <c r="V1741" i="5"/>
  <c r="E1741" i="5"/>
  <c r="X1741" i="5" s="1"/>
  <c r="V1742" i="5"/>
  <c r="E1742" i="5"/>
  <c r="V1743" i="5"/>
  <c r="E1743" i="5"/>
  <c r="X1743" i="5" s="1"/>
  <c r="V1744" i="5"/>
  <c r="E1744" i="5"/>
  <c r="V1745" i="5"/>
  <c r="E1745" i="5"/>
  <c r="X1745" i="5" s="1"/>
  <c r="V1746" i="5"/>
  <c r="E1746" i="5"/>
  <c r="V1747" i="5"/>
  <c r="E1747" i="5"/>
  <c r="X1747" i="5" s="1"/>
  <c r="V1748" i="5"/>
  <c r="E1748" i="5"/>
  <c r="V1749" i="5"/>
  <c r="E1749" i="5"/>
  <c r="X1749" i="5" s="1"/>
  <c r="V1750" i="5"/>
  <c r="E1750" i="5"/>
  <c r="V1751" i="5"/>
  <c r="E1751" i="5"/>
  <c r="X1751" i="5" s="1"/>
  <c r="V1752" i="5"/>
  <c r="E1752" i="5"/>
  <c r="V1753" i="5"/>
  <c r="E1753" i="5"/>
  <c r="X1753" i="5" s="1"/>
  <c r="V1754" i="5"/>
  <c r="E1754" i="5"/>
  <c r="V1755" i="5"/>
  <c r="E1755" i="5"/>
  <c r="X1755" i="5" s="1"/>
  <c r="V1756" i="5"/>
  <c r="E1756" i="5"/>
  <c r="V1757" i="5"/>
  <c r="E1757" i="5"/>
  <c r="X1757" i="5" s="1"/>
  <c r="V1758" i="5"/>
  <c r="E1758" i="5"/>
  <c r="V1759" i="5"/>
  <c r="E1759" i="5"/>
  <c r="V1760" i="5"/>
  <c r="E1760" i="5"/>
  <c r="V1761" i="5"/>
  <c r="E1761" i="5"/>
  <c r="X1761" i="5" s="1"/>
  <c r="V1762" i="5"/>
  <c r="E1762" i="5"/>
  <c r="V1763" i="5"/>
  <c r="E1763" i="5"/>
  <c r="X1763" i="5" s="1"/>
  <c r="V1764" i="5"/>
  <c r="E1764" i="5"/>
  <c r="V1765" i="5"/>
  <c r="E1765" i="5"/>
  <c r="X1765" i="5" s="1"/>
  <c r="V1766" i="5"/>
  <c r="E1766" i="5"/>
  <c r="X1766" i="5" s="1"/>
  <c r="V1767" i="5"/>
  <c r="E1767" i="5"/>
  <c r="V1768" i="5"/>
  <c r="E1768" i="5"/>
  <c r="X1768" i="5" s="1"/>
  <c r="V1769" i="5"/>
  <c r="E1769" i="5"/>
  <c r="X1769" i="5" s="1"/>
  <c r="V1770" i="5"/>
  <c r="E1770" i="5"/>
  <c r="V1771" i="5"/>
  <c r="E1771" i="5"/>
  <c r="X1771" i="5" s="1"/>
  <c r="V1772" i="5"/>
  <c r="E1772" i="5"/>
  <c r="V1773" i="5"/>
  <c r="E1773" i="5"/>
  <c r="X1773" i="5" s="1"/>
  <c r="V1774" i="5"/>
  <c r="E1774" i="5"/>
  <c r="V1775" i="5"/>
  <c r="E1775" i="5"/>
  <c r="X1775" i="5" s="1"/>
  <c r="V1776" i="5"/>
  <c r="E1776" i="5"/>
  <c r="V1777" i="5"/>
  <c r="E1777" i="5"/>
  <c r="X1777" i="5" s="1"/>
  <c r="V1778" i="5"/>
  <c r="E1778" i="5"/>
  <c r="V1779" i="5"/>
  <c r="E1779" i="5"/>
  <c r="X1779" i="5" s="1"/>
  <c r="V1780" i="5"/>
  <c r="E1780" i="5"/>
  <c r="V1781" i="5"/>
  <c r="E1781" i="5"/>
  <c r="X1781" i="5" s="1"/>
  <c r="V1782" i="5"/>
  <c r="E1782" i="5"/>
  <c r="V1783" i="5"/>
  <c r="E1783" i="5"/>
  <c r="X1783" i="5" s="1"/>
  <c r="V1784" i="5"/>
  <c r="E1784" i="5"/>
  <c r="V1785" i="5"/>
  <c r="E1785" i="5"/>
  <c r="X1785" i="5" s="1"/>
  <c r="V1786" i="5"/>
  <c r="E1786" i="5"/>
  <c r="V1787" i="5"/>
  <c r="E1787" i="5"/>
  <c r="X1787" i="5" s="1"/>
  <c r="V1788" i="5"/>
  <c r="E1788" i="5"/>
  <c r="V1789" i="5"/>
  <c r="E1789" i="5"/>
  <c r="X1789" i="5" s="1"/>
  <c r="V1790" i="5"/>
  <c r="E1790" i="5"/>
  <c r="V1791" i="5"/>
  <c r="E1791" i="5"/>
  <c r="V1792" i="5"/>
  <c r="E1792" i="5"/>
  <c r="V1793" i="5"/>
  <c r="E1793" i="5"/>
  <c r="X1793" i="5" s="1"/>
  <c r="V1794" i="5"/>
  <c r="E1794" i="5"/>
  <c r="V1795" i="5"/>
  <c r="E1795" i="5"/>
  <c r="V1796" i="5"/>
  <c r="E1796" i="5"/>
  <c r="V1797" i="5"/>
  <c r="E1797" i="5"/>
  <c r="X1797" i="5" s="1"/>
  <c r="V1798" i="5"/>
  <c r="E1798" i="5"/>
  <c r="V1799" i="5"/>
  <c r="E1799" i="5"/>
  <c r="X1799" i="5" s="1"/>
  <c r="V1800" i="5"/>
  <c r="E1800" i="5"/>
  <c r="V1801" i="5"/>
  <c r="E1801" i="5"/>
  <c r="X1801" i="5" s="1"/>
  <c r="V1802" i="5"/>
  <c r="E1802" i="5"/>
  <c r="V1803" i="5"/>
  <c r="E1803" i="5"/>
  <c r="X1803" i="5" s="1"/>
  <c r="V1804" i="5"/>
  <c r="E1804" i="5"/>
  <c r="V1805" i="5"/>
  <c r="E1805" i="5"/>
  <c r="X1805" i="5" s="1"/>
  <c r="V1806" i="5"/>
  <c r="E1806" i="5"/>
  <c r="V1807" i="5"/>
  <c r="E1807" i="5"/>
  <c r="X1807" i="5" s="1"/>
  <c r="V1808" i="5"/>
  <c r="E1808" i="5"/>
  <c r="V1809" i="5"/>
  <c r="E1809" i="5"/>
  <c r="V1810" i="5"/>
  <c r="E1810" i="5"/>
  <c r="V1811" i="5"/>
  <c r="E1811" i="5"/>
  <c r="X1811" i="5" s="1"/>
  <c r="V1812" i="5"/>
  <c r="E1812" i="5"/>
  <c r="V1813" i="5"/>
  <c r="E1813" i="5"/>
  <c r="X1813" i="5" s="1"/>
  <c r="V1814" i="5"/>
  <c r="E1814" i="5"/>
  <c r="V1815" i="5"/>
  <c r="E1815" i="5"/>
  <c r="X1815" i="5" s="1"/>
  <c r="V1816" i="5"/>
  <c r="E1816" i="5"/>
  <c r="V1817" i="5"/>
  <c r="E1817" i="5"/>
  <c r="X1817" i="5" s="1"/>
  <c r="V1818" i="5"/>
  <c r="E1818" i="5"/>
  <c r="V1819" i="5"/>
  <c r="E1819" i="5"/>
  <c r="X1819" i="5" s="1"/>
  <c r="V1820" i="5"/>
  <c r="E1820" i="5"/>
  <c r="V1821" i="5"/>
  <c r="E1821" i="5"/>
  <c r="X1821" i="5" s="1"/>
  <c r="V1822" i="5"/>
  <c r="E1822" i="5"/>
  <c r="V1823" i="5"/>
  <c r="E1823" i="5"/>
  <c r="X1823" i="5" s="1"/>
  <c r="V1824" i="5"/>
  <c r="E1824" i="5"/>
  <c r="X1824" i="5" s="1"/>
  <c r="V1825" i="5"/>
  <c r="E1825" i="5"/>
  <c r="X1825" i="5" s="1"/>
  <c r="V1826" i="5"/>
  <c r="E1826" i="5"/>
  <c r="V1827" i="5"/>
  <c r="E1827" i="5"/>
  <c r="X1827" i="5" s="1"/>
  <c r="V1828" i="5"/>
  <c r="E1828" i="5"/>
  <c r="V1829" i="5"/>
  <c r="E1829" i="5"/>
  <c r="V1830" i="5"/>
  <c r="E1830" i="5"/>
  <c r="V1831" i="5"/>
  <c r="E1831" i="5"/>
  <c r="V1832" i="5"/>
  <c r="E1832" i="5"/>
  <c r="V1833" i="5"/>
  <c r="E1833" i="5"/>
  <c r="X1833" i="5" s="1"/>
  <c r="V1834" i="5"/>
  <c r="E1834" i="5"/>
  <c r="V1835" i="5"/>
  <c r="E1835" i="5"/>
  <c r="V1836" i="5"/>
  <c r="E1836" i="5"/>
  <c r="V1837" i="5"/>
  <c r="E1837" i="5"/>
  <c r="X1837" i="5" s="1"/>
  <c r="V1838" i="5"/>
  <c r="E1838" i="5"/>
  <c r="V1839" i="5"/>
  <c r="E1839" i="5"/>
  <c r="V1840" i="5"/>
  <c r="E1840" i="5"/>
  <c r="X1840" i="5" s="1"/>
  <c r="V1841" i="5"/>
  <c r="E1841" i="5"/>
  <c r="X1841" i="5" s="1"/>
  <c r="V1842" i="5"/>
  <c r="E1842" i="5"/>
  <c r="V1843" i="5"/>
  <c r="E1843" i="5"/>
  <c r="X1843" i="5" s="1"/>
  <c r="V1844" i="5"/>
  <c r="E1844" i="5"/>
  <c r="X1844" i="5" s="1"/>
  <c r="V1845" i="5"/>
  <c r="E1845" i="5"/>
  <c r="V1846" i="5"/>
  <c r="E1846" i="5"/>
  <c r="V1847" i="5"/>
  <c r="E1847" i="5"/>
  <c r="X1847" i="5" s="1"/>
  <c r="V1848" i="5"/>
  <c r="E1848" i="5"/>
  <c r="V1849" i="5"/>
  <c r="E1849" i="5"/>
  <c r="X1849" i="5" s="1"/>
  <c r="V1850" i="5"/>
  <c r="E1850" i="5"/>
  <c r="V1851" i="5"/>
  <c r="E1851" i="5"/>
  <c r="X1851" i="5" s="1"/>
  <c r="V1852" i="5"/>
  <c r="E1852" i="5"/>
  <c r="V1853" i="5"/>
  <c r="E1853" i="5"/>
  <c r="X1853" i="5" s="1"/>
  <c r="V1854" i="5"/>
  <c r="E1854" i="5"/>
  <c r="V1855" i="5"/>
  <c r="E1855" i="5"/>
  <c r="X1855" i="5" s="1"/>
  <c r="V1856" i="5"/>
  <c r="E1856" i="5"/>
  <c r="V1857" i="5"/>
  <c r="E1857" i="5"/>
  <c r="X1857" i="5" s="1"/>
  <c r="V1858" i="5"/>
  <c r="E1858" i="5"/>
  <c r="V1859" i="5"/>
  <c r="E1859" i="5"/>
  <c r="X1859" i="5" s="1"/>
  <c r="V1860" i="5"/>
  <c r="E1860" i="5"/>
  <c r="V1861" i="5"/>
  <c r="E1861" i="5"/>
  <c r="X1861" i="5" s="1"/>
  <c r="V1862" i="5"/>
  <c r="E1862" i="5"/>
  <c r="V1863" i="5"/>
  <c r="E1863" i="5"/>
  <c r="X1863" i="5" s="1"/>
  <c r="V1864" i="5"/>
  <c r="E1864" i="5"/>
  <c r="V1865" i="5"/>
  <c r="E1865" i="5"/>
  <c r="X1865" i="5" s="1"/>
  <c r="V1866" i="5"/>
  <c r="E1866" i="5"/>
  <c r="V1867" i="5"/>
  <c r="E1867" i="5"/>
  <c r="X1867" i="5" s="1"/>
  <c r="V1868" i="5"/>
  <c r="E1868" i="5"/>
  <c r="V1869" i="5"/>
  <c r="E1869" i="5"/>
  <c r="X1869" i="5" s="1"/>
  <c r="V1870" i="5"/>
  <c r="E1870" i="5"/>
  <c r="V1871" i="5"/>
  <c r="E1871" i="5"/>
  <c r="X1871" i="5" s="1"/>
  <c r="V1872" i="5"/>
  <c r="E1872" i="5"/>
  <c r="V1873" i="5"/>
  <c r="E1873" i="5"/>
  <c r="X1873" i="5" s="1"/>
  <c r="V1874" i="5"/>
  <c r="E1874" i="5"/>
  <c r="V1875" i="5"/>
  <c r="E1875" i="5"/>
  <c r="X1875" i="5" s="1"/>
  <c r="V1876" i="5"/>
  <c r="E1876" i="5"/>
  <c r="V1877" i="5"/>
  <c r="E1877" i="5"/>
  <c r="X1877" i="5" s="1"/>
  <c r="V1878" i="5"/>
  <c r="E1878" i="5"/>
  <c r="V1879" i="5"/>
  <c r="E1879" i="5"/>
  <c r="X1879" i="5" s="1"/>
  <c r="V1880" i="5"/>
  <c r="E1880" i="5"/>
  <c r="V1881" i="5"/>
  <c r="E1881" i="5"/>
  <c r="X1881" i="5" s="1"/>
  <c r="V1882" i="5"/>
  <c r="E1882" i="5"/>
  <c r="V1883" i="5"/>
  <c r="E1883" i="5"/>
  <c r="X1883" i="5" s="1"/>
  <c r="V1884" i="5"/>
  <c r="E1884" i="5"/>
  <c r="V1885" i="5"/>
  <c r="E1885" i="5"/>
  <c r="X1885" i="5" s="1"/>
  <c r="V1886" i="5"/>
  <c r="E1886" i="5"/>
  <c r="V1887" i="5"/>
  <c r="E1887" i="5"/>
  <c r="X1887" i="5" s="1"/>
  <c r="V1888" i="5"/>
  <c r="E1888" i="5"/>
  <c r="V1889" i="5"/>
  <c r="E1889" i="5"/>
  <c r="X1889" i="5" s="1"/>
  <c r="V1890" i="5"/>
  <c r="E1890" i="5"/>
  <c r="V1891" i="5"/>
  <c r="E1891" i="5"/>
  <c r="X1891" i="5" s="1"/>
  <c r="V1892" i="5"/>
  <c r="E1892" i="5"/>
  <c r="V1893" i="5"/>
  <c r="E1893" i="5"/>
  <c r="X1893" i="5" s="1"/>
  <c r="V1894" i="5"/>
  <c r="E1894" i="5"/>
  <c r="V1895" i="5"/>
  <c r="E1895" i="5"/>
  <c r="X1895" i="5" s="1"/>
  <c r="V1896" i="5"/>
  <c r="E1896" i="5"/>
  <c r="V1897" i="5"/>
  <c r="E1897" i="5"/>
  <c r="X1897" i="5" s="1"/>
  <c r="V1898" i="5"/>
  <c r="E1898" i="5"/>
  <c r="V1899" i="5"/>
  <c r="E1899" i="5"/>
  <c r="X1899" i="5" s="1"/>
  <c r="V1900" i="5"/>
  <c r="E1900" i="5"/>
  <c r="V1901" i="5"/>
  <c r="E1901" i="5"/>
  <c r="X1901" i="5" s="1"/>
  <c r="V1902" i="5"/>
  <c r="E1902" i="5"/>
  <c r="V1903" i="5"/>
  <c r="E1903" i="5"/>
  <c r="X1903" i="5" s="1"/>
  <c r="V1904" i="5"/>
  <c r="E1904" i="5"/>
  <c r="V1905" i="5"/>
  <c r="E1905" i="5"/>
  <c r="X1905" i="5" s="1"/>
  <c r="V1906" i="5"/>
  <c r="E1906" i="5"/>
  <c r="V1907" i="5"/>
  <c r="E1907" i="5"/>
  <c r="X1907" i="5" s="1"/>
  <c r="V1908" i="5"/>
  <c r="E1908" i="5"/>
  <c r="V1909" i="5"/>
  <c r="E1909" i="5"/>
  <c r="X1909" i="5" s="1"/>
  <c r="V1910" i="5"/>
  <c r="E1910" i="5"/>
  <c r="V1911" i="5"/>
  <c r="E1911" i="5"/>
  <c r="X1911" i="5" s="1"/>
  <c r="V1912" i="5"/>
  <c r="E1912" i="5"/>
  <c r="V1913" i="5"/>
  <c r="E1913" i="5"/>
  <c r="X1913" i="5" s="1"/>
  <c r="V1914" i="5"/>
  <c r="E1914" i="5"/>
  <c r="V1915" i="5"/>
  <c r="E1915" i="5"/>
  <c r="X1915" i="5" s="1"/>
  <c r="V1916" i="5"/>
  <c r="E1916" i="5"/>
  <c r="V1917" i="5"/>
  <c r="E1917" i="5"/>
  <c r="X1917" i="5" s="1"/>
  <c r="V1918" i="5"/>
  <c r="E1918" i="5"/>
  <c r="V1919" i="5"/>
  <c r="E1919" i="5"/>
  <c r="X1919" i="5" s="1"/>
  <c r="V1920" i="5"/>
  <c r="E1920" i="5"/>
  <c r="V1921" i="5"/>
  <c r="E1921" i="5"/>
  <c r="X1921" i="5" s="1"/>
  <c r="V1922" i="5"/>
  <c r="E1922" i="5"/>
  <c r="V1923" i="5"/>
  <c r="E1923" i="5"/>
  <c r="X1923" i="5" s="1"/>
  <c r="V1924" i="5"/>
  <c r="E1924" i="5"/>
  <c r="V1925" i="5"/>
  <c r="E1925" i="5"/>
  <c r="X1925" i="5" s="1"/>
  <c r="V1926" i="5"/>
  <c r="E1926" i="5"/>
  <c r="V1927" i="5"/>
  <c r="E1927" i="5"/>
  <c r="X1927" i="5" s="1"/>
  <c r="V1928" i="5"/>
  <c r="E1928" i="5"/>
  <c r="V1929" i="5"/>
  <c r="E1929" i="5"/>
  <c r="X1929" i="5" s="1"/>
  <c r="V1930" i="5"/>
  <c r="E1930" i="5"/>
  <c r="V1931" i="5"/>
  <c r="E1931" i="5"/>
  <c r="X1931" i="5" s="1"/>
  <c r="V1932" i="5"/>
  <c r="E1932" i="5"/>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X1941" i="5" s="1"/>
  <c r="V1942" i="5"/>
  <c r="E1942" i="5"/>
  <c r="V1943" i="5"/>
  <c r="E1943" i="5"/>
  <c r="X1943" i="5" s="1"/>
  <c r="V1944" i="5"/>
  <c r="E1944" i="5"/>
  <c r="V1945" i="5"/>
  <c r="E1945" i="5"/>
  <c r="X1945" i="5" s="1"/>
  <c r="V1946" i="5"/>
  <c r="E1946" i="5"/>
  <c r="V1947" i="5"/>
  <c r="E1947" i="5"/>
  <c r="X1947" i="5" s="1"/>
  <c r="V1948" i="5"/>
  <c r="E1948" i="5"/>
  <c r="V1949" i="5"/>
  <c r="E1949" i="5"/>
  <c r="X1949" i="5" s="1"/>
  <c r="V1950" i="5"/>
  <c r="E1950" i="5"/>
  <c r="V1951" i="5"/>
  <c r="E1951" i="5"/>
  <c r="X1951" i="5" s="1"/>
  <c r="V1952" i="5"/>
  <c r="E1952" i="5"/>
  <c r="V1953" i="5"/>
  <c r="E1953" i="5"/>
  <c r="X1953" i="5" s="1"/>
  <c r="V1954" i="5"/>
  <c r="E1954" i="5"/>
  <c r="V1955" i="5"/>
  <c r="E1955" i="5"/>
  <c r="X1955" i="5" s="1"/>
  <c r="V1956" i="5"/>
  <c r="E1956" i="5"/>
  <c r="V1957" i="5"/>
  <c r="E1957" i="5"/>
  <c r="X1957" i="5" s="1"/>
  <c r="V1958" i="5"/>
  <c r="E1958" i="5"/>
  <c r="V1959" i="5"/>
  <c r="E1959" i="5"/>
  <c r="X1959" i="5" s="1"/>
  <c r="V1960" i="5"/>
  <c r="E1960" i="5"/>
  <c r="V1961" i="5"/>
  <c r="E1961" i="5"/>
  <c r="X1961" i="5" s="1"/>
  <c r="V1962" i="5"/>
  <c r="E1962" i="5"/>
  <c r="V1963" i="5"/>
  <c r="E1963" i="5"/>
  <c r="X1963" i="5" s="1"/>
  <c r="V1964" i="5"/>
  <c r="E1964" i="5"/>
  <c r="V1965" i="5"/>
  <c r="E1965" i="5"/>
  <c r="X1965" i="5" s="1"/>
  <c r="V1966" i="5"/>
  <c r="E1966" i="5"/>
  <c r="V1967" i="5"/>
  <c r="E1967" i="5"/>
  <c r="X1967" i="5" s="1"/>
  <c r="V1968" i="5"/>
  <c r="E1968" i="5"/>
  <c r="V1969" i="5"/>
  <c r="E1969" i="5"/>
  <c r="X1969" i="5" s="1"/>
  <c r="V1970" i="5"/>
  <c r="E1970" i="5"/>
  <c r="V1971" i="5"/>
  <c r="E1971" i="5"/>
  <c r="X1971" i="5" s="1"/>
  <c r="V1972" i="5"/>
  <c r="E1972" i="5"/>
  <c r="V1973" i="5"/>
  <c r="E1973" i="5"/>
  <c r="X1973" i="5" s="1"/>
  <c r="V1974" i="5"/>
  <c r="E1974" i="5"/>
  <c r="V1975" i="5"/>
  <c r="E1975" i="5"/>
  <c r="X1975" i="5" s="1"/>
  <c r="V1976" i="5"/>
  <c r="E1976" i="5"/>
  <c r="V1977" i="5"/>
  <c r="E1977" i="5"/>
  <c r="X1977" i="5" s="1"/>
  <c r="V1978" i="5"/>
  <c r="E1978" i="5"/>
  <c r="V1979" i="5"/>
  <c r="E1979" i="5"/>
  <c r="X1979" i="5" s="1"/>
  <c r="V1980" i="5"/>
  <c r="E1980" i="5"/>
  <c r="V1981" i="5"/>
  <c r="E1981" i="5"/>
  <c r="X1981" i="5" s="1"/>
  <c r="V1982" i="5"/>
  <c r="E1982" i="5"/>
  <c r="V1983" i="5"/>
  <c r="E1983" i="5"/>
  <c r="X1983" i="5" s="1"/>
  <c r="V1984" i="5"/>
  <c r="E1984" i="5"/>
  <c r="V1985" i="5"/>
  <c r="E1985" i="5"/>
  <c r="X1985" i="5" s="1"/>
  <c r="V1986" i="5"/>
  <c r="E1986" i="5"/>
  <c r="V1987" i="5"/>
  <c r="E1987" i="5"/>
  <c r="X1987" i="5" s="1"/>
  <c r="V1988" i="5"/>
  <c r="E1988" i="5"/>
  <c r="V1989" i="5"/>
  <c r="E1989" i="5"/>
  <c r="X1989" i="5" s="1"/>
  <c r="V1990" i="5"/>
  <c r="E1990" i="5"/>
  <c r="V1991" i="5"/>
  <c r="E1991" i="5"/>
  <c r="X1991" i="5" s="1"/>
  <c r="V1992" i="5"/>
  <c r="E1992" i="5"/>
  <c r="V1993" i="5"/>
  <c r="E1993" i="5"/>
  <c r="X1993" i="5" s="1"/>
  <c r="V1994" i="5"/>
  <c r="E1994" i="5"/>
  <c r="V1995" i="5"/>
  <c r="E1995" i="5"/>
  <c r="X1995" i="5" s="1"/>
  <c r="V1996" i="5"/>
  <c r="E1996" i="5"/>
  <c r="V1997" i="5"/>
  <c r="E1997" i="5"/>
  <c r="X1997" i="5" s="1"/>
  <c r="V1998" i="5"/>
  <c r="E1998" i="5"/>
  <c r="V1999" i="5"/>
  <c r="E1999" i="5"/>
  <c r="X1999" i="5" s="1"/>
  <c r="V2000" i="5"/>
  <c r="E2000" i="5"/>
  <c r="V2001" i="5"/>
  <c r="E2001" i="5"/>
  <c r="X2001" i="5" s="1"/>
  <c r="V2002" i="5"/>
  <c r="E2002" i="5"/>
  <c r="V2003" i="5"/>
  <c r="E2003" i="5"/>
  <c r="X2003" i="5" s="1"/>
  <c r="V2004" i="5"/>
  <c r="E2004" i="5"/>
  <c r="V2005" i="5"/>
  <c r="E2005" i="5"/>
  <c r="X2005" i="5" s="1"/>
  <c r="V2006" i="5"/>
  <c r="E2006" i="5"/>
  <c r="V2007" i="5"/>
  <c r="E2007" i="5"/>
  <c r="X2007" i="5" s="1"/>
  <c r="V2008" i="5"/>
  <c r="E2008" i="5"/>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V2021" i="5"/>
  <c r="E2021" i="5"/>
  <c r="X2021" i="5" s="1"/>
  <c r="V2022" i="5"/>
  <c r="E2022" i="5"/>
  <c r="V2023" i="5"/>
  <c r="E2023" i="5"/>
  <c r="X2023" i="5" s="1"/>
  <c r="V2024" i="5"/>
  <c r="E2024" i="5"/>
  <c r="V2025" i="5"/>
  <c r="E2025" i="5"/>
  <c r="X2025" i="5" s="1"/>
  <c r="V2026" i="5"/>
  <c r="E2026" i="5"/>
  <c r="V2027" i="5"/>
  <c r="E2027" i="5"/>
  <c r="X2027" i="5" s="1"/>
  <c r="V2028" i="5"/>
  <c r="E2028" i="5"/>
  <c r="V2029" i="5"/>
  <c r="E2029" i="5"/>
  <c r="X2029" i="5" s="1"/>
  <c r="V2030" i="5"/>
  <c r="E2030" i="5"/>
  <c r="V2031" i="5"/>
  <c r="E2031" i="5"/>
  <c r="X2031" i="5" s="1"/>
  <c r="V2032" i="5"/>
  <c r="E2032" i="5"/>
  <c r="V2033" i="5"/>
  <c r="E2033" i="5"/>
  <c r="X2033" i="5" s="1"/>
  <c r="V2034" i="5"/>
  <c r="E2034" i="5"/>
  <c r="V2035" i="5"/>
  <c r="E2035" i="5"/>
  <c r="X2035" i="5" s="1"/>
  <c r="V2036" i="5"/>
  <c r="E2036" i="5"/>
  <c r="V2037" i="5"/>
  <c r="E2037" i="5"/>
  <c r="X2037" i="5" s="1"/>
  <c r="V2038" i="5"/>
  <c r="E2038" i="5"/>
  <c r="V2039" i="5"/>
  <c r="E2039" i="5"/>
  <c r="X2039" i="5" s="1"/>
  <c r="V2040" i="5"/>
  <c r="E2040" i="5"/>
  <c r="V2041" i="5"/>
  <c r="E2041" i="5"/>
  <c r="X2041" i="5" s="1"/>
  <c r="V2042" i="5"/>
  <c r="E2042" i="5"/>
  <c r="V2043" i="5"/>
  <c r="E2043" i="5"/>
  <c r="X2043" i="5" s="1"/>
  <c r="V2044" i="5"/>
  <c r="E2044" i="5"/>
  <c r="V2045" i="5"/>
  <c r="E2045" i="5"/>
  <c r="X2045" i="5" s="1"/>
  <c r="V2046" i="5"/>
  <c r="E2046" i="5"/>
  <c r="V2047" i="5"/>
  <c r="E2047" i="5"/>
  <c r="X2047" i="5" s="1"/>
  <c r="V2048" i="5"/>
  <c r="E2048" i="5"/>
  <c r="V2049" i="5"/>
  <c r="E2049" i="5"/>
  <c r="X2049" i="5" s="1"/>
  <c r="V2050" i="5"/>
  <c r="E2050" i="5"/>
  <c r="V2051" i="5"/>
  <c r="E2051" i="5"/>
  <c r="X2051" i="5" s="1"/>
  <c r="V2052" i="5"/>
  <c r="E2052" i="5"/>
  <c r="V2053" i="5"/>
  <c r="E2053" i="5"/>
  <c r="X2053" i="5" s="1"/>
  <c r="V2054" i="5"/>
  <c r="E2054" i="5"/>
  <c r="V2055" i="5"/>
  <c r="E2055" i="5"/>
  <c r="X2055" i="5" s="1"/>
  <c r="V2056" i="5"/>
  <c r="E2056" i="5"/>
  <c r="V2057" i="5"/>
  <c r="E2057" i="5"/>
  <c r="X2057" i="5" s="1"/>
  <c r="V2058" i="5"/>
  <c r="E2058" i="5"/>
  <c r="V2059" i="5"/>
  <c r="E2059" i="5"/>
  <c r="X2059" i="5" s="1"/>
  <c r="V2060" i="5"/>
  <c r="E2060" i="5"/>
  <c r="V2061" i="5"/>
  <c r="E2061" i="5"/>
  <c r="X2061" i="5" s="1"/>
  <c r="V2062" i="5"/>
  <c r="E2062" i="5"/>
  <c r="V2063" i="5"/>
  <c r="E2063" i="5"/>
  <c r="V2064" i="5"/>
  <c r="E2064" i="5"/>
  <c r="V2065" i="5"/>
  <c r="E2065" i="5"/>
  <c r="X2065" i="5" s="1"/>
  <c r="V2066" i="5"/>
  <c r="E2066" i="5"/>
  <c r="V2067" i="5"/>
  <c r="E2067" i="5"/>
  <c r="X2067" i="5" s="1"/>
  <c r="V2068" i="5"/>
  <c r="E2068" i="5"/>
  <c r="V2069" i="5"/>
  <c r="E2069" i="5"/>
  <c r="X2069" i="5" s="1"/>
  <c r="V2070" i="5"/>
  <c r="E2070" i="5"/>
  <c r="V2071" i="5"/>
  <c r="E2071" i="5"/>
  <c r="X2071" i="5" s="1"/>
  <c r="V2072" i="5"/>
  <c r="E2072" i="5"/>
  <c r="X2072" i="5" s="1"/>
  <c r="V2073" i="5"/>
  <c r="E2073" i="5"/>
  <c r="X2073" i="5" s="1"/>
  <c r="V2074" i="5"/>
  <c r="E2074" i="5"/>
  <c r="V2075" i="5"/>
  <c r="E2075" i="5"/>
  <c r="X2075" i="5" s="1"/>
  <c r="V2076" i="5"/>
  <c r="E2076" i="5"/>
  <c r="V2077" i="5"/>
  <c r="E2077" i="5"/>
  <c r="V2078" i="5"/>
  <c r="E2078" i="5"/>
  <c r="V2079" i="5"/>
  <c r="E2079" i="5"/>
  <c r="X2079" i="5" s="1"/>
  <c r="V2080" i="5"/>
  <c r="E2080" i="5"/>
  <c r="V2081" i="5"/>
  <c r="E2081" i="5"/>
  <c r="X2081" i="5" s="1"/>
  <c r="V2082" i="5"/>
  <c r="E2082" i="5"/>
  <c r="V2083" i="5"/>
  <c r="E2083" i="5"/>
  <c r="X2083" i="5" s="1"/>
  <c r="V2084" i="5"/>
  <c r="E2084" i="5"/>
  <c r="X2084" i="5" s="1"/>
  <c r="V2085" i="5"/>
  <c r="E2085" i="5"/>
  <c r="X2085" i="5" s="1"/>
  <c r="V2086" i="5"/>
  <c r="E2086" i="5"/>
  <c r="V2087" i="5"/>
  <c r="E2087" i="5"/>
  <c r="X2087" i="5" s="1"/>
  <c r="V2088" i="5"/>
  <c r="E2088" i="5"/>
  <c r="V2089" i="5"/>
  <c r="E2089" i="5"/>
  <c r="X2089" i="5" s="1"/>
  <c r="V2090" i="5"/>
  <c r="E2090" i="5"/>
  <c r="V2091" i="5"/>
  <c r="E2091" i="5"/>
  <c r="X2091" i="5" s="1"/>
  <c r="V2092" i="5"/>
  <c r="E2092" i="5"/>
  <c r="V2093" i="5"/>
  <c r="E2093" i="5"/>
  <c r="X2093" i="5" s="1"/>
  <c r="V2094" i="5"/>
  <c r="E2094" i="5"/>
  <c r="V2095" i="5"/>
  <c r="E2095" i="5"/>
  <c r="X2095" i="5" s="1"/>
  <c r="V2096" i="5"/>
  <c r="E2096" i="5"/>
  <c r="V2097" i="5"/>
  <c r="E2097" i="5"/>
  <c r="X2097" i="5" s="1"/>
  <c r="V2098" i="5"/>
  <c r="E2098" i="5"/>
  <c r="V2099" i="5"/>
  <c r="E2099" i="5"/>
  <c r="X2099" i="5" s="1"/>
  <c r="V2100" i="5"/>
  <c r="E2100" i="5"/>
  <c r="V2101" i="5"/>
  <c r="E2101" i="5"/>
  <c r="X2101" i="5" s="1"/>
  <c r="V2102" i="5"/>
  <c r="E2102" i="5"/>
  <c r="V2103" i="5"/>
  <c r="E2103" i="5"/>
  <c r="X2103" i="5" s="1"/>
  <c r="V2104" i="5"/>
  <c r="E2104" i="5"/>
  <c r="X2104" i="5" s="1"/>
  <c r="V2105" i="5"/>
  <c r="E2105" i="5"/>
  <c r="X2105" i="5" s="1"/>
  <c r="V2106" i="5"/>
  <c r="E2106" i="5"/>
  <c r="V2107" i="5"/>
  <c r="E2107" i="5"/>
  <c r="X2107" i="5" s="1"/>
  <c r="V2108" i="5"/>
  <c r="E2108" i="5"/>
  <c r="V2109" i="5"/>
  <c r="E2109" i="5"/>
  <c r="X2109" i="5" s="1"/>
  <c r="V2110" i="5"/>
  <c r="E2110" i="5"/>
  <c r="V2111" i="5"/>
  <c r="E2111" i="5"/>
  <c r="X2111" i="5" s="1"/>
  <c r="V2112" i="5"/>
  <c r="E2112" i="5"/>
  <c r="V2113" i="5"/>
  <c r="E2113" i="5"/>
  <c r="X2113" i="5" s="1"/>
  <c r="V2114" i="5"/>
  <c r="E2114" i="5"/>
  <c r="V2115" i="5"/>
  <c r="E2115" i="5"/>
  <c r="V2116" i="5"/>
  <c r="E2116" i="5"/>
  <c r="V2117" i="5"/>
  <c r="E2117" i="5"/>
  <c r="X2117" i="5" s="1"/>
  <c r="V2118" i="5"/>
  <c r="E2118" i="5"/>
  <c r="V2119" i="5"/>
  <c r="E2119" i="5"/>
  <c r="X2119" i="5" s="1"/>
  <c r="V2120" i="5"/>
  <c r="E2120" i="5"/>
  <c r="V2121" i="5"/>
  <c r="E2121" i="5"/>
  <c r="X2121" i="5" s="1"/>
  <c r="V2122" i="5"/>
  <c r="E2122" i="5"/>
  <c r="V2123" i="5"/>
  <c r="E2123" i="5"/>
  <c r="X2123" i="5" s="1"/>
  <c r="V2124" i="5"/>
  <c r="E2124" i="5"/>
  <c r="V2125" i="5"/>
  <c r="E2125" i="5"/>
  <c r="X2125" i="5" s="1"/>
  <c r="V2126" i="5"/>
  <c r="E2126" i="5"/>
  <c r="V2127" i="5"/>
  <c r="E2127" i="5"/>
  <c r="X2127" i="5" s="1"/>
  <c r="V2128" i="5"/>
  <c r="E2128" i="5"/>
  <c r="V2129" i="5"/>
  <c r="E2129" i="5"/>
  <c r="X2129" i="5" s="1"/>
  <c r="V2130" i="5"/>
  <c r="E2130" i="5"/>
  <c r="V2131" i="5"/>
  <c r="E2131" i="5"/>
  <c r="X2131" i="5" s="1"/>
  <c r="V2132" i="5"/>
  <c r="E2132" i="5"/>
  <c r="X2132" i="5" s="1"/>
  <c r="V2133" i="5"/>
  <c r="E2133" i="5"/>
  <c r="X2133" i="5" s="1"/>
  <c r="V2134" i="5"/>
  <c r="E2134" i="5"/>
  <c r="V2135" i="5"/>
  <c r="E2135" i="5"/>
  <c r="X2135" i="5" s="1"/>
  <c r="V2136" i="5"/>
  <c r="E2136" i="5"/>
  <c r="V2137" i="5"/>
  <c r="E2137" i="5"/>
  <c r="X2137" i="5" s="1"/>
  <c r="V2138" i="5"/>
  <c r="E2138" i="5"/>
  <c r="X2138" i="5" s="1"/>
  <c r="V2139" i="5"/>
  <c r="E2139" i="5"/>
  <c r="X2139" i="5" s="1"/>
  <c r="V2140" i="5"/>
  <c r="E2140" i="5"/>
  <c r="V2141" i="5"/>
  <c r="E2141" i="5"/>
  <c r="X2141" i="5" s="1"/>
  <c r="V2142" i="5"/>
  <c r="E2142" i="5"/>
  <c r="V2143" i="5"/>
  <c r="E2143" i="5"/>
  <c r="X2143" i="5" s="1"/>
  <c r="V2144" i="5"/>
  <c r="E2144" i="5"/>
  <c r="V2145" i="5"/>
  <c r="E2145" i="5"/>
  <c r="X2145" i="5" s="1"/>
  <c r="V2146" i="5"/>
  <c r="E2146" i="5"/>
  <c r="V2147" i="5"/>
  <c r="E2147" i="5"/>
  <c r="X2147" i="5" s="1"/>
  <c r="V2148" i="5"/>
  <c r="E2148" i="5"/>
  <c r="V2149" i="5"/>
  <c r="E2149" i="5"/>
  <c r="X2149" i="5" s="1"/>
  <c r="V2150" i="5"/>
  <c r="E2150" i="5"/>
  <c r="V2151" i="5"/>
  <c r="E2151" i="5"/>
  <c r="X2151" i="5" s="1"/>
  <c r="V2152" i="5"/>
  <c r="E2152" i="5"/>
  <c r="V2153" i="5"/>
  <c r="E2153" i="5"/>
  <c r="X2153" i="5" s="1"/>
  <c r="V2154" i="5"/>
  <c r="E2154" i="5"/>
  <c r="V2155" i="5"/>
  <c r="E2155" i="5"/>
  <c r="X2155" i="5" s="1"/>
  <c r="V2156" i="5"/>
  <c r="E2156" i="5"/>
  <c r="X2156" i="5" s="1"/>
  <c r="V2157" i="5"/>
  <c r="E2157" i="5"/>
  <c r="X2157" i="5" s="1"/>
  <c r="V2158" i="5"/>
  <c r="E2158" i="5"/>
  <c r="V2159" i="5"/>
  <c r="E2159" i="5"/>
  <c r="X2159" i="5" s="1"/>
  <c r="V2160" i="5"/>
  <c r="E2160" i="5"/>
  <c r="V2161" i="5"/>
  <c r="E2161" i="5"/>
  <c r="X2161" i="5" s="1"/>
  <c r="V2162" i="5"/>
  <c r="E2162" i="5"/>
  <c r="V2163" i="5"/>
  <c r="E2163" i="5"/>
  <c r="X2163" i="5" s="1"/>
  <c r="V2164" i="5"/>
  <c r="E2164" i="5"/>
  <c r="V2165" i="5"/>
  <c r="E2165" i="5"/>
  <c r="X2165" i="5" s="1"/>
  <c r="V2166" i="5"/>
  <c r="E2166" i="5"/>
  <c r="X2166" i="5" s="1"/>
  <c r="V2167" i="5"/>
  <c r="E2167" i="5"/>
  <c r="X2167" i="5" s="1"/>
  <c r="V2168" i="5"/>
  <c r="E2168" i="5"/>
  <c r="V2169" i="5"/>
  <c r="E2169" i="5"/>
  <c r="X2169" i="5" s="1"/>
  <c r="V2170" i="5"/>
  <c r="E2170" i="5"/>
  <c r="V2171" i="5"/>
  <c r="E2171" i="5"/>
  <c r="X2171" i="5" s="1"/>
  <c r="V2172" i="5"/>
  <c r="E2172" i="5"/>
  <c r="V2173" i="5"/>
  <c r="E2173" i="5"/>
  <c r="X2173" i="5" s="1"/>
  <c r="V2174" i="5"/>
  <c r="E2174" i="5"/>
  <c r="V2175" i="5"/>
  <c r="E2175" i="5"/>
  <c r="X2175" i="5" s="1"/>
  <c r="V2176" i="5"/>
  <c r="E2176" i="5"/>
  <c r="V2177" i="5"/>
  <c r="E2177" i="5"/>
  <c r="X2177" i="5" s="1"/>
  <c r="V2178" i="5"/>
  <c r="E2178" i="5"/>
  <c r="V2179" i="5"/>
  <c r="E2179" i="5"/>
  <c r="V2180" i="5"/>
  <c r="E2180" i="5"/>
  <c r="V2181" i="5"/>
  <c r="E2181" i="5"/>
  <c r="X2181" i="5" s="1"/>
  <c r="V2182" i="5"/>
  <c r="E2182" i="5"/>
  <c r="V2183" i="5"/>
  <c r="E2183" i="5"/>
  <c r="X2183" i="5" s="1"/>
  <c r="V2184" i="5"/>
  <c r="E2184" i="5"/>
  <c r="V2185" i="5"/>
  <c r="E2185" i="5"/>
  <c r="X2185" i="5" s="1"/>
  <c r="V2186" i="5"/>
  <c r="E2186" i="5"/>
  <c r="V2187" i="5"/>
  <c r="E2187" i="5"/>
  <c r="V2188" i="5"/>
  <c r="E2188" i="5"/>
  <c r="V2189" i="5"/>
  <c r="E2189" i="5"/>
  <c r="V2190" i="5"/>
  <c r="E2190" i="5"/>
  <c r="V2191" i="5"/>
  <c r="E2191" i="5"/>
  <c r="X2191" i="5" s="1"/>
  <c r="V2192" i="5"/>
  <c r="E2192" i="5"/>
  <c r="V2193" i="5"/>
  <c r="E2193" i="5"/>
  <c r="X2193" i="5" s="1"/>
  <c r="V2194" i="5"/>
  <c r="E2194" i="5"/>
  <c r="V2195" i="5"/>
  <c r="E2195" i="5"/>
  <c r="X2195" i="5" s="1"/>
  <c r="V2196" i="5"/>
  <c r="E2196" i="5"/>
  <c r="V2197" i="5"/>
  <c r="E2197" i="5"/>
  <c r="X2197" i="5" s="1"/>
  <c r="V2198" i="5"/>
  <c r="E2198" i="5"/>
  <c r="V2199" i="5"/>
  <c r="E2199" i="5"/>
  <c r="X2199" i="5" s="1"/>
  <c r="V2200" i="5"/>
  <c r="E2200" i="5"/>
  <c r="V2201" i="5"/>
  <c r="E2201" i="5"/>
  <c r="X2201" i="5" s="1"/>
  <c r="V2202" i="5"/>
  <c r="E2202" i="5"/>
  <c r="V2203" i="5"/>
  <c r="E2203" i="5"/>
  <c r="X2203" i="5" s="1"/>
  <c r="V2204" i="5"/>
  <c r="E2204" i="5"/>
  <c r="V2205" i="5"/>
  <c r="E2205" i="5"/>
  <c r="X2205" i="5" s="1"/>
  <c r="V2206" i="5"/>
  <c r="E2206" i="5"/>
  <c r="V2207" i="5"/>
  <c r="E2207" i="5"/>
  <c r="X2207" i="5" s="1"/>
  <c r="V2208" i="5"/>
  <c r="E2208" i="5"/>
  <c r="V2209" i="5"/>
  <c r="E2209" i="5"/>
  <c r="X2209" i="5" s="1"/>
  <c r="V2210" i="5"/>
  <c r="E2210" i="5"/>
  <c r="V2211" i="5"/>
  <c r="E2211" i="5"/>
  <c r="X2211" i="5" s="1"/>
  <c r="V2212" i="5"/>
  <c r="E2212" i="5"/>
  <c r="V2213" i="5"/>
  <c r="E2213" i="5"/>
  <c r="X2213" i="5" s="1"/>
  <c r="V2214" i="5"/>
  <c r="E2214" i="5"/>
  <c r="V2215" i="5"/>
  <c r="E2215" i="5"/>
  <c r="X2215" i="5" s="1"/>
  <c r="V2216" i="5"/>
  <c r="E2216" i="5"/>
  <c r="V2217" i="5"/>
  <c r="E2217" i="5"/>
  <c r="X2217" i="5" s="1"/>
  <c r="V2218" i="5"/>
  <c r="E2218" i="5"/>
  <c r="X2218" i="5" s="1"/>
  <c r="V2219" i="5"/>
  <c r="E2219" i="5"/>
  <c r="X2219" i="5" s="1"/>
  <c r="V2220" i="5"/>
  <c r="E2220" i="5"/>
  <c r="V2221" i="5"/>
  <c r="E2221" i="5"/>
  <c r="X2221" i="5" s="1"/>
  <c r="V2222" i="5"/>
  <c r="E2222" i="5"/>
  <c r="V2223" i="5"/>
  <c r="E2223" i="5"/>
  <c r="X2223" i="5" s="1"/>
  <c r="V2224" i="5"/>
  <c r="E2224" i="5"/>
  <c r="V2225" i="5"/>
  <c r="E2225" i="5"/>
  <c r="X2225" i="5" s="1"/>
  <c r="V2226" i="5"/>
  <c r="E2226" i="5"/>
  <c r="V2227" i="5"/>
  <c r="E2227" i="5"/>
  <c r="X2227" i="5" s="1"/>
  <c r="V2228" i="5"/>
  <c r="E2228" i="5"/>
  <c r="V2229" i="5"/>
  <c r="E2229" i="5"/>
  <c r="X2229" i="5" s="1"/>
  <c r="V2230" i="5"/>
  <c r="E2230" i="5"/>
  <c r="V2231" i="5"/>
  <c r="E2231" i="5"/>
  <c r="X2231" i="5" s="1"/>
  <c r="V2232" i="5"/>
  <c r="E2232" i="5"/>
  <c r="V2233" i="5"/>
  <c r="E2233" i="5"/>
  <c r="X2233" i="5" s="1"/>
  <c r="V2234" i="5"/>
  <c r="E2234" i="5"/>
  <c r="V2235" i="5"/>
  <c r="E2235" i="5"/>
  <c r="X2235" i="5" s="1"/>
  <c r="V2236" i="5"/>
  <c r="E2236" i="5"/>
  <c r="V2237" i="5"/>
  <c r="E2237" i="5"/>
  <c r="X2237" i="5" s="1"/>
  <c r="V2238" i="5"/>
  <c r="E2238" i="5"/>
  <c r="V2239" i="5"/>
  <c r="E2239" i="5"/>
  <c r="X2239" i="5" s="1"/>
  <c r="V2240" i="5"/>
  <c r="E2240" i="5"/>
  <c r="V2241" i="5"/>
  <c r="E2241" i="5"/>
  <c r="X2241" i="5" s="1"/>
  <c r="V2242" i="5"/>
  <c r="E2242" i="5"/>
  <c r="V2243" i="5"/>
  <c r="E2243" i="5"/>
  <c r="X2243" i="5" s="1"/>
  <c r="V2244" i="5"/>
  <c r="E2244" i="5"/>
  <c r="V2245" i="5"/>
  <c r="E2245" i="5"/>
  <c r="X2245" i="5" s="1"/>
  <c r="V2246" i="5"/>
  <c r="E2246" i="5"/>
  <c r="V2247" i="5"/>
  <c r="E2247" i="5"/>
  <c r="X2247" i="5" s="1"/>
  <c r="V2248" i="5"/>
  <c r="E2248" i="5"/>
  <c r="V2249" i="5"/>
  <c r="E2249" i="5"/>
  <c r="X2249" i="5" s="1"/>
  <c r="V2250" i="5"/>
  <c r="E2250" i="5"/>
  <c r="V2251" i="5"/>
  <c r="E2251" i="5"/>
  <c r="X2251" i="5" s="1"/>
  <c r="V2252" i="5"/>
  <c r="E2252" i="5"/>
  <c r="V2253" i="5"/>
  <c r="E2253" i="5"/>
  <c r="X2253" i="5" s="1"/>
  <c r="V2254" i="5"/>
  <c r="E2254" i="5"/>
  <c r="V2255" i="5"/>
  <c r="E2255" i="5"/>
  <c r="X2255" i="5" s="1"/>
  <c r="V2256" i="5"/>
  <c r="E2256" i="5"/>
  <c r="V2257" i="5"/>
  <c r="E2257" i="5"/>
  <c r="X2257" i="5" s="1"/>
  <c r="V2258" i="5"/>
  <c r="E2258" i="5"/>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V2267" i="5"/>
  <c r="E2267" i="5"/>
  <c r="X2267" i="5" s="1"/>
  <c r="V2268" i="5"/>
  <c r="E2268" i="5"/>
  <c r="V2269" i="5"/>
  <c r="E2269" i="5"/>
  <c r="X2269" i="5" s="1"/>
  <c r="V2270" i="5"/>
  <c r="E2270" i="5"/>
  <c r="V2271" i="5"/>
  <c r="E2271" i="5"/>
  <c r="X2271" i="5" s="1"/>
  <c r="V2272" i="5"/>
  <c r="E2272" i="5"/>
  <c r="V2273" i="5"/>
  <c r="E2273" i="5"/>
  <c r="X2273" i="5" s="1"/>
  <c r="V2274" i="5"/>
  <c r="E2274" i="5"/>
  <c r="V2275" i="5"/>
  <c r="E2275" i="5"/>
  <c r="V2276" i="5"/>
  <c r="E2276" i="5"/>
  <c r="V2277" i="5"/>
  <c r="E2277" i="5"/>
  <c r="X2277" i="5" s="1"/>
  <c r="V2278" i="5"/>
  <c r="E2278" i="5"/>
  <c r="V2279" i="5"/>
  <c r="E2279" i="5"/>
  <c r="X2279" i="5" s="1"/>
  <c r="V2280" i="5"/>
  <c r="E2280" i="5"/>
  <c r="V2281" i="5"/>
  <c r="E2281" i="5"/>
  <c r="X2281" i="5" s="1"/>
  <c r="V2282" i="5"/>
  <c r="E2282" i="5"/>
  <c r="X2282" i="5" s="1"/>
  <c r="V2283" i="5"/>
  <c r="E2283" i="5"/>
  <c r="X2283" i="5" s="1"/>
  <c r="V2284" i="5"/>
  <c r="E2284" i="5"/>
  <c r="V2285" i="5"/>
  <c r="E2285" i="5"/>
  <c r="X2285" i="5" s="1"/>
  <c r="V2286" i="5"/>
  <c r="E2286" i="5"/>
  <c r="V2287" i="5"/>
  <c r="E2287" i="5"/>
  <c r="X2287" i="5" s="1"/>
  <c r="V2288" i="5"/>
  <c r="E2288" i="5"/>
  <c r="V2289" i="5"/>
  <c r="E2289" i="5"/>
  <c r="X2289" i="5" s="1"/>
  <c r="V2290" i="5"/>
  <c r="E2290" i="5"/>
  <c r="V2291" i="5"/>
  <c r="E2291" i="5"/>
  <c r="X2291" i="5" s="1"/>
  <c r="V2292" i="5"/>
  <c r="E2292" i="5"/>
  <c r="V2293" i="5"/>
  <c r="E2293" i="5"/>
  <c r="X2293" i="5" s="1"/>
  <c r="V2294" i="5"/>
  <c r="E2294" i="5"/>
  <c r="V2295" i="5"/>
  <c r="E2295" i="5"/>
  <c r="X2295" i="5" s="1"/>
  <c r="V2296" i="5"/>
  <c r="E2296" i="5"/>
  <c r="V2297" i="5"/>
  <c r="E2297" i="5"/>
  <c r="X2297" i="5" s="1"/>
  <c r="V2298" i="5"/>
  <c r="E2298" i="5"/>
  <c r="V2299" i="5"/>
  <c r="E2299" i="5"/>
  <c r="X2299" i="5" s="1"/>
  <c r="V2300" i="5"/>
  <c r="E2300" i="5"/>
  <c r="V2301" i="5"/>
  <c r="E2301" i="5"/>
  <c r="X2301" i="5" s="1"/>
  <c r="V2302" i="5"/>
  <c r="E2302" i="5"/>
  <c r="V2303" i="5"/>
  <c r="E2303" i="5"/>
  <c r="X2303" i="5" s="1"/>
  <c r="V2304" i="5"/>
  <c r="E2304" i="5"/>
  <c r="V2305" i="5"/>
  <c r="E2305" i="5"/>
  <c r="X2305" i="5" s="1"/>
  <c r="V2306" i="5"/>
  <c r="E2306" i="5"/>
  <c r="V2307" i="5"/>
  <c r="E2307" i="5"/>
  <c r="X2307" i="5" s="1"/>
  <c r="V2308" i="5"/>
  <c r="E2308" i="5"/>
  <c r="V2309" i="5"/>
  <c r="E2309" i="5"/>
  <c r="X2309" i="5" s="1"/>
  <c r="V2310" i="5"/>
  <c r="E2310" i="5"/>
  <c r="V2311" i="5"/>
  <c r="E2311" i="5"/>
  <c r="X2311" i="5" s="1"/>
  <c r="V2312" i="5"/>
  <c r="E2312" i="5"/>
  <c r="V2313" i="5"/>
  <c r="E2313" i="5"/>
  <c r="X2313" i="5" s="1"/>
  <c r="V2314" i="5"/>
  <c r="E2314" i="5"/>
  <c r="V2315" i="5"/>
  <c r="E2315" i="5"/>
  <c r="X2315" i="5" s="1"/>
  <c r="V2316" i="5"/>
  <c r="E2316" i="5"/>
  <c r="V2317" i="5"/>
  <c r="E2317" i="5"/>
  <c r="X2317" i="5" s="1"/>
  <c r="V2318" i="5"/>
  <c r="E2318" i="5"/>
  <c r="V2319" i="5"/>
  <c r="E2319" i="5"/>
  <c r="X2319" i="5" s="1"/>
  <c r="V2320" i="5"/>
  <c r="E2320" i="5"/>
  <c r="V2321" i="5"/>
  <c r="E2321" i="5"/>
  <c r="X2321" i="5" s="1"/>
  <c r="V2322" i="5"/>
  <c r="E2322" i="5"/>
  <c r="V2323" i="5"/>
  <c r="E2323" i="5"/>
  <c r="X2323" i="5" s="1"/>
  <c r="V2324" i="5"/>
  <c r="E2324" i="5"/>
  <c r="X2324" i="5" s="1"/>
  <c r="V2325" i="5"/>
  <c r="E2325" i="5"/>
  <c r="X2325" i="5" s="1"/>
  <c r="V2326" i="5"/>
  <c r="E2326" i="5"/>
  <c r="V2327" i="5"/>
  <c r="E2327" i="5"/>
  <c r="X2327" i="5" s="1"/>
  <c r="V2328" i="5"/>
  <c r="E2328" i="5"/>
  <c r="V2329" i="5"/>
  <c r="E2329" i="5"/>
  <c r="X2329" i="5" s="1"/>
  <c r="V2330" i="5"/>
  <c r="E2330" i="5"/>
  <c r="V2331" i="5"/>
  <c r="E2331" i="5"/>
  <c r="X2331" i="5" s="1"/>
  <c r="V2332" i="5"/>
  <c r="E2332" i="5"/>
  <c r="V2333" i="5"/>
  <c r="E2333" i="5"/>
  <c r="X2333" i="5" s="1"/>
  <c r="V2334" i="5"/>
  <c r="E2334" i="5"/>
  <c r="V2335" i="5"/>
  <c r="E2335" i="5"/>
  <c r="X2335" i="5" s="1"/>
  <c r="V2336" i="5"/>
  <c r="E2336" i="5"/>
  <c r="V2337" i="5"/>
  <c r="E2337" i="5"/>
  <c r="X2337" i="5" s="1"/>
  <c r="V2338" i="5"/>
  <c r="E2338" i="5"/>
  <c r="X2338" i="5" s="1"/>
  <c r="V2339" i="5"/>
  <c r="E2339" i="5"/>
  <c r="X2339" i="5" s="1"/>
  <c r="V2340" i="5"/>
  <c r="E2340" i="5"/>
  <c r="V2341" i="5"/>
  <c r="E2341" i="5"/>
  <c r="X2341" i="5" s="1"/>
  <c r="V2342" i="5"/>
  <c r="E2342" i="5"/>
  <c r="X2342" i="5" s="1"/>
  <c r="V2343" i="5"/>
  <c r="E2343" i="5"/>
  <c r="V2344" i="5"/>
  <c r="E2344" i="5"/>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V2353" i="5"/>
  <c r="E2353" i="5"/>
  <c r="X2353" i="5" s="1"/>
  <c r="V2354" i="5"/>
  <c r="E2354" i="5"/>
  <c r="V2355" i="5"/>
  <c r="E2355" i="5"/>
  <c r="X2355" i="5" s="1"/>
  <c r="V2356" i="5"/>
  <c r="E2356" i="5"/>
  <c r="X2356" i="5" s="1"/>
  <c r="V2357" i="5"/>
  <c r="E2357" i="5"/>
  <c r="X2357" i="5" s="1"/>
  <c r="V2358" i="5"/>
  <c r="E2358" i="5"/>
  <c r="V2359" i="5"/>
  <c r="E2359" i="5"/>
  <c r="X2359" i="5" s="1"/>
  <c r="V2360" i="5"/>
  <c r="E2360" i="5"/>
  <c r="V2361" i="5"/>
  <c r="E2361" i="5"/>
  <c r="X2361" i="5" s="1"/>
  <c r="V2362" i="5"/>
  <c r="E2362" i="5"/>
  <c r="V2363" i="5"/>
  <c r="E2363" i="5"/>
  <c r="X2363" i="5" s="1"/>
  <c r="V2364" i="5"/>
  <c r="E2364" i="5"/>
  <c r="X2364" i="5" s="1"/>
  <c r="V2365" i="5"/>
  <c r="E2365" i="5"/>
  <c r="X2365" i="5" s="1"/>
  <c r="V2366" i="5"/>
  <c r="E2366" i="5"/>
  <c r="V2367" i="5"/>
  <c r="E2367" i="5"/>
  <c r="X2367" i="5" s="1"/>
  <c r="V2368" i="5"/>
  <c r="E2368" i="5"/>
  <c r="V2369" i="5"/>
  <c r="E2369" i="5"/>
  <c r="X2369" i="5" s="1"/>
  <c r="V2370" i="5"/>
  <c r="E2370" i="5"/>
  <c r="V2371" i="5"/>
  <c r="E2371" i="5"/>
  <c r="X2371" i="5" s="1"/>
  <c r="V2372" i="5"/>
  <c r="E2372" i="5"/>
  <c r="X2372" i="5" s="1"/>
  <c r="V2373" i="5"/>
  <c r="E2373" i="5"/>
  <c r="X2373" i="5" s="1"/>
  <c r="V2374" i="5"/>
  <c r="E2374" i="5"/>
  <c r="V2375" i="5"/>
  <c r="E2375" i="5"/>
  <c r="X2375" i="5" s="1"/>
  <c r="V2376" i="5"/>
  <c r="E2376" i="5"/>
  <c r="V2377" i="5"/>
  <c r="E2377" i="5"/>
  <c r="V2378" i="5"/>
  <c r="E2378" i="5"/>
  <c r="V2379" i="5"/>
  <c r="E2379" i="5"/>
  <c r="X2379" i="5" s="1"/>
  <c r="V2380" i="5"/>
  <c r="E2380" i="5"/>
  <c r="V2381" i="5"/>
  <c r="E2381" i="5"/>
  <c r="X2381" i="5" s="1"/>
  <c r="V2382" i="5"/>
  <c r="E2382" i="5"/>
  <c r="V2383" i="5"/>
  <c r="E2383" i="5"/>
  <c r="X2383" i="5" s="1"/>
  <c r="V2384" i="5"/>
  <c r="E2384" i="5"/>
  <c r="V2385" i="5"/>
  <c r="E2385" i="5"/>
  <c r="X2385" i="5" s="1"/>
  <c r="V2386" i="5"/>
  <c r="E2386" i="5"/>
  <c r="V2387" i="5"/>
  <c r="E2387" i="5"/>
  <c r="X2387" i="5" s="1"/>
  <c r="V2388" i="5"/>
  <c r="E2388" i="5"/>
  <c r="V2389" i="5"/>
  <c r="E2389" i="5"/>
  <c r="X2389" i="5" s="1"/>
  <c r="V2390" i="5"/>
  <c r="E2390" i="5"/>
  <c r="V2391" i="5"/>
  <c r="E2391" i="5"/>
  <c r="X2391" i="5" s="1"/>
  <c r="V2392" i="5"/>
  <c r="E2392" i="5"/>
  <c r="V2393" i="5"/>
  <c r="E2393" i="5"/>
  <c r="X2393" i="5" s="1"/>
  <c r="V2394" i="5"/>
  <c r="E2394" i="5"/>
  <c r="V2395" i="5"/>
  <c r="E2395" i="5"/>
  <c r="X2395" i="5" s="1"/>
  <c r="V2396" i="5"/>
  <c r="E2396" i="5"/>
  <c r="V2397" i="5"/>
  <c r="E2397" i="5"/>
  <c r="X2397" i="5" s="1"/>
  <c r="V2398" i="5"/>
  <c r="E2398" i="5"/>
  <c r="V2399" i="5"/>
  <c r="E2399" i="5"/>
  <c r="X2399" i="5" s="1"/>
  <c r="V2400" i="5"/>
  <c r="E2400" i="5"/>
  <c r="V2401" i="5"/>
  <c r="E2401" i="5"/>
  <c r="X2401" i="5" s="1"/>
  <c r="V2402" i="5"/>
  <c r="E2402" i="5"/>
  <c r="V2403" i="5"/>
  <c r="E2403" i="5"/>
  <c r="X2403" i="5" s="1"/>
  <c r="V2404" i="5"/>
  <c r="E2404" i="5"/>
  <c r="V2405" i="5"/>
  <c r="E2405" i="5"/>
  <c r="X2405" i="5" s="1"/>
  <c r="V2406" i="5"/>
  <c r="E2406" i="5"/>
  <c r="V2407" i="5"/>
  <c r="E2407" i="5"/>
  <c r="X2407" i="5" s="1"/>
  <c r="V2408" i="5"/>
  <c r="E2408" i="5"/>
  <c r="V2409" i="5"/>
  <c r="E2409" i="5"/>
  <c r="X2409" i="5" s="1"/>
  <c r="V2410" i="5"/>
  <c r="E2410" i="5"/>
  <c r="V2411" i="5"/>
  <c r="E2411" i="5"/>
  <c r="X2411" i="5" s="1"/>
  <c r="V2412" i="5"/>
  <c r="E2412" i="5"/>
  <c r="V2413" i="5"/>
  <c r="E2413" i="5"/>
  <c r="X2413" i="5" s="1"/>
  <c r="V2414" i="5"/>
  <c r="E2414" i="5"/>
  <c r="V2415" i="5"/>
  <c r="E2415" i="5"/>
  <c r="X2415" i="5" s="1"/>
  <c r="V2416" i="5"/>
  <c r="E2416" i="5"/>
  <c r="V2417" i="5"/>
  <c r="E2417" i="5"/>
  <c r="X2417" i="5" s="1"/>
  <c r="V2418" i="5"/>
  <c r="E2418" i="5"/>
  <c r="V2419" i="5"/>
  <c r="E2419" i="5"/>
  <c r="X2419" i="5" s="1"/>
  <c r="V2420" i="5"/>
  <c r="E2420" i="5"/>
  <c r="V2421" i="5"/>
  <c r="E2421" i="5"/>
  <c r="X2421" i="5" s="1"/>
  <c r="V2422" i="5"/>
  <c r="E2422" i="5"/>
  <c r="V2423" i="5"/>
  <c r="E2423" i="5"/>
  <c r="V2424" i="5"/>
  <c r="E2424" i="5"/>
  <c r="V2425" i="5"/>
  <c r="E2425" i="5"/>
  <c r="X2425" i="5" s="1"/>
  <c r="V2426" i="5"/>
  <c r="E2426" i="5"/>
  <c r="V2427" i="5"/>
  <c r="E2427" i="5"/>
  <c r="X2427" i="5" s="1"/>
  <c r="V2428" i="5"/>
  <c r="E2428" i="5"/>
  <c r="V2429" i="5"/>
  <c r="E2429" i="5"/>
  <c r="X2429" i="5" s="1"/>
  <c r="V2430" i="5"/>
  <c r="E2430" i="5"/>
  <c r="V2431" i="5"/>
  <c r="E2431" i="5"/>
  <c r="V2432" i="5"/>
  <c r="E2432" i="5"/>
  <c r="V2433" i="5"/>
  <c r="E2433" i="5"/>
  <c r="X2433" i="5" s="1"/>
  <c r="V2434" i="5"/>
  <c r="E2434" i="5"/>
  <c r="V2435" i="5"/>
  <c r="E2435" i="5"/>
  <c r="V2436" i="5"/>
  <c r="E2436" i="5"/>
  <c r="X2436" i="5" s="1"/>
  <c r="V2437" i="5"/>
  <c r="E2437" i="5"/>
  <c r="X2437" i="5" s="1"/>
  <c r="V2438" i="5"/>
  <c r="E2438" i="5"/>
  <c r="V2439" i="5"/>
  <c r="E2439" i="5"/>
  <c r="X2439" i="5" s="1"/>
  <c r="V2440" i="5"/>
  <c r="E2440" i="5"/>
  <c r="V2441" i="5"/>
  <c r="E2441" i="5"/>
  <c r="X2441" i="5" s="1"/>
  <c r="V2442" i="5"/>
  <c r="E2442" i="5"/>
  <c r="V2443" i="5"/>
  <c r="E2443" i="5"/>
  <c r="X2443" i="5" s="1"/>
  <c r="V2444" i="5"/>
  <c r="E2444" i="5"/>
  <c r="V2445" i="5"/>
  <c r="E2445" i="5"/>
  <c r="X2445" i="5" s="1"/>
  <c r="V2446" i="5"/>
  <c r="E2446" i="5"/>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V2456" i="5"/>
  <c r="E2456" i="5"/>
  <c r="V2457" i="5"/>
  <c r="E2457" i="5"/>
  <c r="X2457" i="5" s="1"/>
  <c r="V2458" i="5"/>
  <c r="E2458" i="5"/>
  <c r="V2459" i="5"/>
  <c r="E2459" i="5"/>
  <c r="X2459" i="5" s="1"/>
  <c r="V2460" i="5"/>
  <c r="E2460" i="5"/>
  <c r="V2461" i="5"/>
  <c r="E2461" i="5"/>
  <c r="X2461" i="5" s="1"/>
  <c r="V2462" i="5"/>
  <c r="E2462" i="5"/>
  <c r="V2463" i="5"/>
  <c r="E2463" i="5"/>
  <c r="X2463" i="5" s="1"/>
  <c r="V2464" i="5"/>
  <c r="E2464" i="5"/>
  <c r="V2465" i="5"/>
  <c r="E2465" i="5"/>
  <c r="X2465" i="5" s="1"/>
  <c r="V2466" i="5"/>
  <c r="E2466" i="5"/>
  <c r="V2467" i="5"/>
  <c r="E2467" i="5"/>
  <c r="X2467" i="5" s="1"/>
  <c r="V2468" i="5"/>
  <c r="E2468" i="5"/>
  <c r="V2469" i="5"/>
  <c r="E2469" i="5"/>
  <c r="X2469" i="5" s="1"/>
  <c r="V2470" i="5"/>
  <c r="E2470" i="5"/>
  <c r="V2471" i="5"/>
  <c r="E2471" i="5"/>
  <c r="X2471" i="5" s="1"/>
  <c r="V2472" i="5"/>
  <c r="E2472" i="5"/>
  <c r="V2473" i="5"/>
  <c r="E2473" i="5"/>
  <c r="X2473" i="5" s="1"/>
  <c r="V2474" i="5"/>
  <c r="E2474" i="5"/>
  <c r="V2475" i="5"/>
  <c r="E2475" i="5"/>
  <c r="X2475" i="5" s="1"/>
  <c r="V2476" i="5"/>
  <c r="E2476" i="5"/>
  <c r="V2477" i="5"/>
  <c r="E2477" i="5"/>
  <c r="X2477" i="5" s="1"/>
  <c r="V2478" i="5"/>
  <c r="E2478" i="5"/>
  <c r="V2479" i="5"/>
  <c r="E2479" i="5"/>
  <c r="X2479" i="5" s="1"/>
  <c r="V2480" i="5"/>
  <c r="E2480" i="5"/>
  <c r="V2481" i="5"/>
  <c r="E2481" i="5"/>
  <c r="X2481" i="5" s="1"/>
  <c r="V2482" i="5"/>
  <c r="E2482" i="5"/>
  <c r="V2483" i="5"/>
  <c r="E2483" i="5"/>
  <c r="X2483" i="5" s="1"/>
  <c r="V2484" i="5"/>
  <c r="E2484" i="5"/>
  <c r="V2485" i="5"/>
  <c r="E2485" i="5"/>
  <c r="X2485" i="5" s="1"/>
  <c r="V2486" i="5"/>
  <c r="E2486" i="5"/>
  <c r="V2487" i="5"/>
  <c r="E2487" i="5"/>
  <c r="X2487" i="5" s="1"/>
  <c r="V2488" i="5"/>
  <c r="E2488" i="5"/>
  <c r="X2488" i="5" s="1"/>
  <c r="V2489" i="5"/>
  <c r="E2489" i="5"/>
  <c r="X2489" i="5" s="1"/>
  <c r="V2490" i="5"/>
  <c r="E2490" i="5"/>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8"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c r="B55" i="6"/>
  <c r="G55" i="6"/>
  <c r="B54" i="6"/>
  <c r="G54" i="6" s="1"/>
  <c r="B17" i="6"/>
  <c r="B16" i="6"/>
  <c r="B15" i="6"/>
  <c r="B14" i="6"/>
  <c r="G14" i="6"/>
  <c r="H14" i="6" s="1"/>
  <c r="H13" i="6"/>
  <c r="B12" i="6"/>
  <c r="G12" i="6"/>
  <c r="H12" i="6" s="1"/>
  <c r="D12" i="6" s="1"/>
  <c r="B11" i="6"/>
  <c r="G11" i="6"/>
  <c r="H11" i="6" s="1"/>
  <c r="D11" i="6" s="1"/>
  <c r="B8" i="6"/>
  <c r="G8" i="6" s="1"/>
  <c r="H8" i="6" s="1"/>
  <c r="D8" i="6" s="1"/>
  <c r="B7" i="6"/>
  <c r="G7" i="6" s="1"/>
  <c r="H7" i="6" s="1"/>
  <c r="D7" i="6" s="1"/>
  <c r="B6" i="6"/>
  <c r="G6" i="6"/>
  <c r="B5" i="6"/>
  <c r="F64"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AB18" i="5"/>
  <c r="I18" i="5"/>
  <c r="B90" i="4"/>
  <c r="H67" i="4"/>
  <c r="P47" i="4"/>
  <c r="P46" i="4"/>
  <c r="B46" i="4" s="1"/>
  <c r="A31" i="6" s="1"/>
  <c r="P45" i="4"/>
  <c r="P44" i="4"/>
  <c r="P43" i="4"/>
  <c r="Q43" i="4" s="1"/>
  <c r="P41" i="4"/>
  <c r="P40" i="4"/>
  <c r="P39" i="4"/>
  <c r="B39" i="4" s="1"/>
  <c r="A25" i="6"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X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F19" i="6"/>
  <c r="X3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H18"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H32" i="5"/>
  <c r="X40" i="5"/>
  <c r="X60" i="5"/>
  <c r="X64" i="5"/>
  <c r="X6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06" i="5"/>
  <c r="I612" i="5"/>
  <c r="I616"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X1268" i="5"/>
  <c r="R1276" i="5"/>
  <c r="J1276" i="5"/>
  <c r="I1276" i="5"/>
  <c r="F1276" i="5"/>
  <c r="R1280" i="5"/>
  <c r="J1280" i="5"/>
  <c r="I1280" i="5"/>
  <c r="F1280" i="5"/>
  <c r="X1280" i="5"/>
  <c r="R1284" i="5"/>
  <c r="J1284" i="5"/>
  <c r="I1284" i="5"/>
  <c r="F1284" i="5"/>
  <c r="R1288" i="5"/>
  <c r="J1288" i="5"/>
  <c r="I1288" i="5"/>
  <c r="F1288" i="5"/>
  <c r="X1288" i="5"/>
  <c r="R1296" i="5"/>
  <c r="J1296" i="5"/>
  <c r="I1296" i="5"/>
  <c r="F1296" i="5"/>
  <c r="R1300" i="5"/>
  <c r="J1300" i="5"/>
  <c r="I1300" i="5"/>
  <c r="F1300" i="5"/>
  <c r="X1300" i="5"/>
  <c r="R1312" i="5"/>
  <c r="J1312" i="5"/>
  <c r="I1312" i="5"/>
  <c r="F1312" i="5"/>
  <c r="R1316" i="5"/>
  <c r="J1316" i="5"/>
  <c r="I1316" i="5"/>
  <c r="F1316" i="5"/>
  <c r="X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X2438" i="5"/>
  <c r="F2442" i="5"/>
  <c r="J2442" i="5"/>
  <c r="I2442" i="5"/>
  <c r="H2442" i="5"/>
  <c r="AB2460" i="5"/>
  <c r="F2497" i="5"/>
  <c r="R2497" i="5"/>
  <c r="J2497" i="5"/>
  <c r="I2497" i="5"/>
  <c r="H2497" i="5"/>
  <c r="S2501" i="5"/>
  <c r="G5" i="6"/>
  <c r="H5" i="6" s="1"/>
  <c r="D5" i="6" s="1"/>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s="1"/>
  <c r="G16" i="6"/>
  <c r="H16" i="6" s="1"/>
  <c r="B19" i="6"/>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X1198" i="5"/>
  <c r="I678" i="5"/>
  <c r="H678" i="5"/>
  <c r="J987" i="5"/>
  <c r="S606" i="5"/>
  <c r="S610" i="5"/>
  <c r="X520" i="5"/>
  <c r="X456" i="5"/>
  <c r="S598" i="5"/>
  <c r="X550" i="5"/>
  <c r="X542" i="5"/>
  <c r="X376" i="5"/>
  <c r="X504" i="5"/>
  <c r="X326" i="5"/>
  <c r="X310" i="5"/>
  <c r="X146" i="5"/>
  <c r="X488" i="5"/>
  <c r="X514" i="5"/>
  <c r="X498" i="5"/>
  <c r="X482" i="5"/>
  <c r="X558" i="5"/>
  <c r="X530" i="5"/>
  <c r="X122" i="5"/>
  <c r="X546" i="5"/>
  <c r="S532" i="5"/>
  <c r="X356" i="5"/>
  <c r="S356" i="5"/>
  <c r="X318" i="5"/>
  <c r="X214" i="5"/>
  <c r="X301" i="5"/>
  <c r="X198" i="5"/>
  <c r="X234" i="5"/>
  <c r="X174" i="5"/>
  <c r="X34" i="5"/>
  <c r="S343" i="5"/>
  <c r="X82" i="5"/>
  <c r="X78" i="5"/>
  <c r="X335" i="5"/>
  <c r="X282" i="5"/>
  <c r="X206" i="5"/>
  <c r="X38" i="5"/>
  <c r="X138" i="5"/>
  <c r="X142" i="5"/>
  <c r="X126" i="5"/>
  <c r="X278" i="5"/>
  <c r="X182" i="5"/>
  <c r="X86" i="5"/>
  <c r="X202" i="5"/>
  <c r="S315" i="5"/>
  <c r="X96" i="5"/>
  <c r="X48" i="5"/>
  <c r="X118" i="5"/>
  <c r="X311" i="5"/>
  <c r="X54" i="5"/>
  <c r="X66" i="5"/>
  <c r="S357" i="5"/>
  <c r="X90" i="5"/>
  <c r="X130" i="5"/>
  <c r="S383" i="5"/>
  <c r="X92" i="5"/>
  <c r="X44" i="5"/>
  <c r="X242" i="5"/>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X18" i="5"/>
  <c r="B40" i="6"/>
  <c r="G40" i="6" s="1"/>
  <c r="B39" i="6"/>
  <c r="G39" i="6"/>
  <c r="F24" i="6"/>
  <c r="B44" i="6"/>
  <c r="G44" i="6" s="1"/>
  <c r="H44" i="6" s="1"/>
  <c r="D44" i="6" s="1"/>
  <c r="B49" i="6"/>
  <c r="G49" i="6"/>
  <c r="B34" i="6"/>
  <c r="G34" i="6"/>
  <c r="B29" i="6"/>
  <c r="G29" i="6"/>
  <c r="B24" i="6"/>
  <c r="G24" i="6"/>
  <c r="H24" i="6" s="1"/>
  <c r="D24" i="6" s="1"/>
  <c r="G19" i="6"/>
  <c r="H19" i="6"/>
  <c r="D19" i="6" s="1"/>
  <c r="F2426" i="5"/>
  <c r="X2426" i="5"/>
  <c r="R2426" i="5"/>
  <c r="J2426" i="5"/>
  <c r="I2426" i="5"/>
  <c r="H2426" i="5"/>
  <c r="F2446" i="5"/>
  <c r="H2446" i="5"/>
  <c r="X2446" i="5"/>
  <c r="J2446" i="5"/>
  <c r="I2446" i="5"/>
  <c r="R2446" i="5"/>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D21" i="6" s="1"/>
  <c r="B36" i="6"/>
  <c r="G36" i="6" s="1"/>
  <c r="G20" i="6"/>
  <c r="H20" i="6"/>
  <c r="D20" i="6" s="1"/>
  <c r="B45" i="6"/>
  <c r="G45" i="6" s="1"/>
  <c r="H2439" i="5"/>
  <c r="F2439" i="5"/>
  <c r="R2439" i="5"/>
  <c r="J2439" i="5"/>
  <c r="I2439" i="5"/>
  <c r="F2414" i="5"/>
  <c r="X2414" i="5"/>
  <c r="R2414" i="5"/>
  <c r="J2414" i="5"/>
  <c r="I2414" i="5"/>
  <c r="H2414" i="5"/>
  <c r="J2448" i="5"/>
  <c r="F2448" i="5"/>
  <c r="X2448" i="5"/>
  <c r="I2448" i="5"/>
  <c r="H2448" i="5"/>
  <c r="R2448" i="5"/>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X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X655" i="5"/>
  <c r="R655" i="5"/>
  <c r="J655" i="5"/>
  <c r="I655" i="5"/>
  <c r="H655" i="5"/>
  <c r="F655" i="5"/>
  <c r="R647" i="5"/>
  <c r="J647" i="5"/>
  <c r="I647" i="5"/>
  <c r="H647" i="5"/>
  <c r="F647" i="5"/>
  <c r="X639"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H34" i="6" s="1"/>
  <c r="D34" i="6" s="1"/>
  <c r="F39" i="6"/>
  <c r="F65" i="6"/>
  <c r="C2" i="6" s="1"/>
  <c r="F49" i="6"/>
  <c r="H49" i="6" s="1"/>
  <c r="D49" i="6" s="1"/>
  <c r="F29" i="6"/>
  <c r="H29" i="6"/>
  <c r="D29" i="6" s="1"/>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493" i="5"/>
  <c r="X502" i="5"/>
  <c r="X611" i="5"/>
  <c r="S611" i="5"/>
  <c r="X220" i="5"/>
  <c r="X538" i="5"/>
  <c r="X577" i="5"/>
  <c r="X601" i="5"/>
  <c r="S601" i="5"/>
  <c r="X340" i="5"/>
  <c r="X466" i="5"/>
  <c r="X521" i="5"/>
  <c r="X467" i="5"/>
  <c r="X486" i="5"/>
  <c r="X427" i="5"/>
  <c r="X472" i="5"/>
  <c r="X407" i="5"/>
  <c r="X152" i="5"/>
  <c r="X180" i="5"/>
  <c r="X375" i="5"/>
  <c r="X232" i="5"/>
  <c r="X264" i="5"/>
  <c r="X296" i="5"/>
  <c r="X192" i="5"/>
  <c r="X518" i="5"/>
  <c r="X176" i="5"/>
  <c r="X522" i="5"/>
  <c r="X244" i="5"/>
  <c r="X276" i="5"/>
  <c r="X567" i="5"/>
  <c r="X151" i="5"/>
  <c r="X596" i="5"/>
  <c r="X281" i="5"/>
  <c r="X524" i="5"/>
  <c r="X496" i="5"/>
  <c r="X103" i="5"/>
  <c r="X578" i="5"/>
  <c r="X454" i="5"/>
  <c r="X188" i="5"/>
  <c r="X565" i="5"/>
  <c r="X359" i="5"/>
  <c r="X517" i="5"/>
  <c r="X506" i="5"/>
  <c r="X591" i="5"/>
  <c r="X204" i="5"/>
  <c r="X595" i="5"/>
  <c r="X411" i="5"/>
  <c r="X439" i="5"/>
  <c r="X600" i="5"/>
  <c r="S600" i="5"/>
  <c r="X447" i="5"/>
  <c r="X251" i="5"/>
  <c r="X365" i="5"/>
  <c r="X423" i="5"/>
  <c r="X191" i="5"/>
  <c r="X108" i="5"/>
  <c r="X481" i="5"/>
  <c r="X112" i="5"/>
  <c r="X569" i="5"/>
  <c r="X168" i="5"/>
  <c r="X164" i="5"/>
  <c r="X553" i="5"/>
  <c r="X308" i="5"/>
  <c r="X200" i="5"/>
  <c r="X316" i="5"/>
  <c r="X208" i="5"/>
  <c r="S382" i="5"/>
  <c r="X224" i="5"/>
  <c r="X256" i="5"/>
  <c r="X288" i="5"/>
  <c r="X367" i="5"/>
  <c r="X525" i="5"/>
  <c r="X475" i="5"/>
  <c r="X490" i="5"/>
  <c r="X537" i="5"/>
  <c r="X116" i="5"/>
  <c r="X268" i="5"/>
  <c r="X300" i="5"/>
  <c r="X469" i="5"/>
  <c r="X529" i="5"/>
  <c r="X431" i="5"/>
  <c r="X305" i="5"/>
  <c r="X334" i="5"/>
  <c r="X297" i="5"/>
  <c r="X207" i="5"/>
  <c r="X306" i="5"/>
  <c r="X592" i="5"/>
  <c r="X395" i="5"/>
  <c r="X115" i="5"/>
  <c r="X533" i="5"/>
  <c r="S533" i="5"/>
  <c r="X485" i="5"/>
  <c r="X458" i="5"/>
  <c r="X513" i="5"/>
  <c r="X609" i="5"/>
  <c r="X561" i="5"/>
  <c r="X545" i="5"/>
  <c r="X575" i="5"/>
  <c r="X216" i="5"/>
  <c r="X534" i="5"/>
  <c r="S355" i="5"/>
  <c r="X541" i="5"/>
  <c r="X588" i="5"/>
  <c r="X330" i="5"/>
  <c r="X391" i="5"/>
  <c r="X602" i="5"/>
  <c r="S602" i="5"/>
  <c r="X562" i="5"/>
  <c r="X262" i="5"/>
  <c r="X350" i="5"/>
  <c r="X573" i="5"/>
  <c r="X587" i="5"/>
  <c r="X450" i="5"/>
  <c r="X497" i="5"/>
  <c r="X156" i="5"/>
  <c r="X549" i="5"/>
  <c r="X124" i="5"/>
  <c r="X603" i="5"/>
  <c r="S603" i="5"/>
  <c r="X248" i="5"/>
  <c r="X280" i="5"/>
  <c r="X477" i="5"/>
  <c r="X184" i="5"/>
  <c r="X104" i="5"/>
  <c r="X228" i="5"/>
  <c r="X260" i="5"/>
  <c r="X292" i="5"/>
  <c r="X605" i="5"/>
  <c r="S605" i="5"/>
  <c r="X279" i="5"/>
  <c r="X163" i="5"/>
  <c r="X443" i="5"/>
  <c r="X102" i="5"/>
  <c r="X128" i="5"/>
  <c r="X571" i="5"/>
  <c r="X581" i="5"/>
  <c r="X554" i="5"/>
  <c r="X607" i="5"/>
  <c r="S607" i="5"/>
  <c r="X489" i="5"/>
  <c r="X579" i="5"/>
  <c r="X557" i="5"/>
  <c r="X501" i="5"/>
  <c r="X342" i="5"/>
  <c r="X473" i="5"/>
  <c r="X132" i="5"/>
  <c r="X324" i="5"/>
  <c r="X509" i="5"/>
  <c r="X211" i="5"/>
  <c r="X576" i="5"/>
  <c r="X43" i="5"/>
  <c r="X580" i="5"/>
  <c r="X556" i="5"/>
  <c r="X87" i="5"/>
  <c r="X314" i="5"/>
  <c r="S314" i="5"/>
  <c r="X463" i="5"/>
  <c r="X136" i="5"/>
  <c r="X474" i="5"/>
  <c r="X593" i="5"/>
  <c r="X160" i="5"/>
  <c r="X460" i="5"/>
  <c r="X196" i="5"/>
  <c r="X272" i="5"/>
  <c r="X585" i="5"/>
  <c r="X120" i="5"/>
  <c r="X252" i="5"/>
  <c r="X284" i="5"/>
  <c r="X583" i="5"/>
  <c r="X415" i="5"/>
  <c r="X239" i="5"/>
  <c r="X608" i="5"/>
  <c r="X71" i="5"/>
  <c r="X265" i="5"/>
  <c r="X574" i="5"/>
  <c r="H39" i="6"/>
  <c r="D39" i="6" s="1"/>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AB29" i="5" l="1"/>
  <c r="V25" i="5"/>
  <c r="G25" i="5" s="1"/>
  <c r="AB25" i="5"/>
  <c r="AB21" i="5"/>
  <c r="V29" i="5"/>
  <c r="G29" i="5" s="1"/>
  <c r="V21" i="5"/>
  <c r="G21" i="5" s="1"/>
  <c r="B28" i="5"/>
  <c r="V28" i="5" s="1"/>
  <c r="B24" i="5"/>
  <c r="B20" i="5"/>
  <c r="C31" i="5"/>
  <c r="C27" i="5"/>
  <c r="C23" i="5"/>
  <c r="C19" i="5"/>
  <c r="B31" i="5"/>
  <c r="B27" i="5"/>
  <c r="B23" i="5"/>
  <c r="B19" i="5"/>
  <c r="C30" i="5"/>
  <c r="C26" i="5"/>
  <c r="C22" i="5"/>
  <c r="B30" i="5"/>
  <c r="B26" i="5"/>
  <c r="B22" i="5"/>
  <c r="C17" i="5"/>
  <c r="B17" i="5"/>
  <c r="B2" i="6"/>
  <c r="B35" i="4"/>
  <c r="A22" i="6" s="1"/>
  <c r="C16" i="5"/>
  <c r="C15" i="5"/>
  <c r="B16" i="5"/>
  <c r="C14" i="5"/>
  <c r="B15" i="5"/>
  <c r="C13" i="5"/>
  <c r="B14" i="5"/>
  <c r="C12" i="5"/>
  <c r="B13" i="5"/>
  <c r="C11" i="5"/>
  <c r="B12" i="5"/>
  <c r="C10" i="5"/>
  <c r="B11" i="5"/>
  <c r="C9" i="5"/>
  <c r="B10" i="5"/>
  <c r="C8" i="5"/>
  <c r="B9" i="5"/>
  <c r="C7" i="5"/>
  <c r="B8" i="5"/>
  <c r="C6" i="5"/>
  <c r="B7" i="5"/>
  <c r="B6" i="5"/>
  <c r="C5" i="5"/>
  <c r="AB5" i="5" s="1"/>
  <c r="F51" i="6"/>
  <c r="H51" i="6" s="1"/>
  <c r="D51" i="6" s="1"/>
  <c r="F40" i="6"/>
  <c r="H40" i="6" s="1"/>
  <c r="F30" i="6"/>
  <c r="F35" i="6"/>
  <c r="F66" i="6"/>
  <c r="B35" i="6"/>
  <c r="G35" i="6" s="1"/>
  <c r="B30" i="6"/>
  <c r="G30" i="6" s="1"/>
  <c r="K66" i="6"/>
  <c r="B25" i="6"/>
  <c r="G25" i="6" s="1"/>
  <c r="B50" i="6"/>
  <c r="G50" i="6" s="1"/>
  <c r="F27" i="6"/>
  <c r="C17" i="6"/>
  <c r="B22" i="6"/>
  <c r="C15" i="6"/>
  <c r="G17" i="6"/>
  <c r="H17" i="6" s="1"/>
  <c r="K67" i="6"/>
  <c r="D16" i="6"/>
  <c r="C20" i="6"/>
  <c r="H26" i="6"/>
  <c r="D26" i="6" s="1"/>
  <c r="F41" i="6"/>
  <c r="H41" i="6" s="1"/>
  <c r="D41" i="6" s="1"/>
  <c r="F54" i="6"/>
  <c r="B52" i="4"/>
  <c r="A36" i="6" s="1"/>
  <c r="H25" i="6"/>
  <c r="D25" i="6" s="1"/>
  <c r="F50" i="6"/>
  <c r="H50" i="6" s="1"/>
  <c r="D50" i="6" s="1"/>
  <c r="F45" i="6"/>
  <c r="H45" i="6" s="1"/>
  <c r="D45" i="6" s="1"/>
  <c r="F36" i="6"/>
  <c r="H36" i="6" s="1"/>
  <c r="D36" i="6" s="1"/>
  <c r="F46" i="6"/>
  <c r="H46" i="6" s="1"/>
  <c r="D46" i="6" s="1"/>
  <c r="C50" i="6"/>
  <c r="C21" i="6"/>
  <c r="C16" i="6"/>
  <c r="C31" i="6"/>
  <c r="D14" i="6"/>
  <c r="K65" i="6"/>
  <c r="B79" i="4"/>
  <c r="A57" i="6" s="1"/>
  <c r="B89" i="4"/>
  <c r="A63" i="6" s="1"/>
  <c r="B85" i="4"/>
  <c r="A60" i="6" s="1"/>
  <c r="B31" i="4"/>
  <c r="A18" i="6" s="1"/>
  <c r="B81" i="4"/>
  <c r="A58" i="6" s="1"/>
  <c r="B55" i="4"/>
  <c r="A38" i="6" s="1"/>
  <c r="B67" i="4"/>
  <c r="A48" i="6" s="1"/>
  <c r="B87" i="4"/>
  <c r="A62" i="6" s="1"/>
  <c r="B37" i="4"/>
  <c r="A23" i="6" s="1"/>
  <c r="B83" i="4"/>
  <c r="A59" i="6" s="1"/>
  <c r="B43" i="4"/>
  <c r="A28" i="6" s="1"/>
  <c r="B77" i="4"/>
  <c r="A55" i="6" s="1"/>
  <c r="B61" i="4"/>
  <c r="A43" i="6" s="1"/>
  <c r="B49" i="4"/>
  <c r="A33" i="6" s="1"/>
  <c r="B75" i="4"/>
  <c r="A54" i="6" s="1"/>
  <c r="F63" i="6"/>
  <c r="H63" i="6" s="1"/>
  <c r="D63" i="6" s="1"/>
  <c r="C24" i="6"/>
  <c r="C14" i="6"/>
  <c r="C34" i="6"/>
  <c r="F55" i="6"/>
  <c r="F58" i="6"/>
  <c r="H58" i="6" s="1"/>
  <c r="D58" i="6" s="1"/>
  <c r="C44" i="6"/>
  <c r="F57" i="6"/>
  <c r="H57" i="6" s="1"/>
  <c r="D57" i="6" s="1"/>
  <c r="C49" i="6"/>
  <c r="C29" i="6"/>
  <c r="C19" i="6"/>
  <c r="C39" i="6"/>
  <c r="B69" i="4"/>
  <c r="A50" i="6" s="1"/>
  <c r="C12" i="6"/>
  <c r="C11" i="6"/>
  <c r="D37" i="4"/>
  <c r="B64" i="4"/>
  <c r="A46" i="6" s="1"/>
  <c r="D31" i="4"/>
  <c r="C9" i="6"/>
  <c r="C10" i="6"/>
  <c r="C8" i="6"/>
  <c r="B70" i="4"/>
  <c r="A51" i="6" s="1"/>
  <c r="D43" i="4"/>
  <c r="B58" i="4"/>
  <c r="A41" i="6" s="1"/>
  <c r="B33" i="4"/>
  <c r="A20" i="6" s="1"/>
  <c r="D55" i="4"/>
  <c r="C7" i="6"/>
  <c r="A27" i="6"/>
  <c r="B34" i="4"/>
  <c r="A21" i="6" s="1"/>
  <c r="G43" i="4"/>
  <c r="A14" i="6"/>
  <c r="G55" i="4"/>
  <c r="C5" i="6"/>
  <c r="B57" i="4"/>
  <c r="A40" i="6" s="1"/>
  <c r="F6" i="6"/>
  <c r="H6" i="6" s="1"/>
  <c r="D6" i="6" s="1"/>
  <c r="C4" i="6"/>
  <c r="D4" i="6"/>
  <c r="D67" i="4"/>
  <c r="D61" i="4"/>
  <c r="D49" i="4"/>
  <c r="G64" i="6"/>
  <c r="B51" i="4"/>
  <c r="A35" i="6" s="1"/>
  <c r="G31" i="4"/>
  <c r="A24" i="6"/>
  <c r="B63" i="4"/>
  <c r="A45" i="6" s="1"/>
  <c r="G67" i="4"/>
  <c r="B71" i="4"/>
  <c r="A52" i="6" s="1"/>
  <c r="B53" i="4"/>
  <c r="A37" i="6" s="1"/>
  <c r="B56" i="4"/>
  <c r="A39" i="6" s="1"/>
  <c r="B62" i="4"/>
  <c r="A44" i="6" s="1"/>
  <c r="G37" i="4"/>
  <c r="G61" i="4"/>
  <c r="B59" i="4"/>
  <c r="A42" i="6" s="1"/>
  <c r="B50" i="4"/>
  <c r="A34" i="6" s="1"/>
  <c r="G74" i="4"/>
  <c r="E28" i="5" l="1"/>
  <c r="X28" i="5" s="1"/>
  <c r="G28" i="5"/>
  <c r="F28" i="5"/>
  <c r="R28" i="5"/>
  <c r="I28" i="5"/>
  <c r="H28" i="5"/>
  <c r="J28" i="5"/>
  <c r="V22" i="5"/>
  <c r="G22" i="5" s="1"/>
  <c r="AB23" i="5"/>
  <c r="V23" i="5"/>
  <c r="G23" i="5"/>
  <c r="AB24" i="5"/>
  <c r="V24" i="5"/>
  <c r="AB22" i="5"/>
  <c r="V26" i="5"/>
  <c r="G26" i="5" s="1"/>
  <c r="AB27" i="5"/>
  <c r="V27" i="5"/>
  <c r="AB28" i="5"/>
  <c r="E29" i="5"/>
  <c r="I29" i="5"/>
  <c r="H29" i="5"/>
  <c r="F29" i="5"/>
  <c r="J29" i="5"/>
  <c r="R29" i="5"/>
  <c r="E25" i="5"/>
  <c r="J25" i="5"/>
  <c r="H25" i="5"/>
  <c r="R25" i="5"/>
  <c r="I25" i="5"/>
  <c r="F25" i="5"/>
  <c r="AB26" i="5"/>
  <c r="V30" i="5"/>
  <c r="AB31" i="5"/>
  <c r="V31" i="5"/>
  <c r="G31" i="5"/>
  <c r="AB30" i="5"/>
  <c r="AB19" i="5"/>
  <c r="V19" i="5"/>
  <c r="G19" i="5"/>
  <c r="AB20" i="5"/>
  <c r="V20" i="5"/>
  <c r="E21" i="5"/>
  <c r="H21" i="5"/>
  <c r="J21" i="5"/>
  <c r="F21" i="5"/>
  <c r="R21" i="5"/>
  <c r="I21" i="5"/>
  <c r="AB17" i="5"/>
  <c r="V17" i="5"/>
  <c r="AB16" i="5"/>
  <c r="V16" i="5"/>
  <c r="V15" i="5"/>
  <c r="AB15" i="5"/>
  <c r="AB14" i="5"/>
  <c r="V14" i="5"/>
  <c r="AB13" i="5"/>
  <c r="V13" i="5"/>
  <c r="AB12" i="5"/>
  <c r="V12" i="5"/>
  <c r="AB11" i="5"/>
  <c r="V11" i="5"/>
  <c r="AB10" i="5"/>
  <c r="V10" i="5"/>
  <c r="AB9" i="5"/>
  <c r="V9" i="5"/>
  <c r="AB8" i="5"/>
  <c r="V8" i="5"/>
  <c r="V7" i="5"/>
  <c r="AB7" i="5"/>
  <c r="V6" i="5"/>
  <c r="AB6" i="5"/>
  <c r="V5" i="5"/>
  <c r="G5" i="5" s="1"/>
  <c r="F69" i="6"/>
  <c r="C69" i="6" s="1"/>
  <c r="C26" i="6"/>
  <c r="C51" i="6"/>
  <c r="C36" i="6"/>
  <c r="D40" i="6"/>
  <c r="C40" i="6"/>
  <c r="C58" i="6"/>
  <c r="C45" i="6"/>
  <c r="H35" i="6"/>
  <c r="H30" i="6"/>
  <c r="D17" i="6"/>
  <c r="B32" i="6"/>
  <c r="G32" i="6" s="1"/>
  <c r="B37" i="6"/>
  <c r="G37" i="6" s="1"/>
  <c r="G22" i="6"/>
  <c r="H22" i="6" s="1"/>
  <c r="K68" i="6" s="1"/>
  <c r="B52" i="6"/>
  <c r="G52" i="6" s="1"/>
  <c r="B42" i="6"/>
  <c r="G42" i="6" s="1"/>
  <c r="B27" i="6"/>
  <c r="G27" i="6" s="1"/>
  <c r="B47" i="6"/>
  <c r="G47" i="6" s="1"/>
  <c r="H27" i="6"/>
  <c r="F42" i="6"/>
  <c r="H42" i="6" s="1"/>
  <c r="F68" i="6"/>
  <c r="F47" i="6"/>
  <c r="H47" i="6" s="1"/>
  <c r="F52" i="6"/>
  <c r="H52" i="6" s="1"/>
  <c r="F37" i="6"/>
  <c r="H37" i="6" s="1"/>
  <c r="F32" i="6"/>
  <c r="H54" i="6"/>
  <c r="F59" i="6"/>
  <c r="H59" i="6" s="1"/>
  <c r="F62" i="6"/>
  <c r="H62" i="6" s="1"/>
  <c r="F60" i="6"/>
  <c r="H60" i="6" s="1"/>
  <c r="C41" i="6"/>
  <c r="C63" i="6"/>
  <c r="C46" i="6"/>
  <c r="C57" i="6"/>
  <c r="C25" i="6"/>
  <c r="F56" i="6"/>
  <c r="H56" i="6" s="1"/>
  <c r="H55" i="6"/>
  <c r="C6" i="6"/>
  <c r="B64" i="6"/>
  <c r="H64" i="6"/>
  <c r="S28" i="5"/>
  <c r="H27" i="5" l="1"/>
  <c r="I27" i="5"/>
  <c r="R27" i="5"/>
  <c r="J27" i="5"/>
  <c r="E27" i="5"/>
  <c r="F27" i="5"/>
  <c r="E22" i="5"/>
  <c r="H22" i="5"/>
  <c r="J22" i="5"/>
  <c r="I22" i="5"/>
  <c r="F22" i="5"/>
  <c r="R22" i="5"/>
  <c r="E30" i="5"/>
  <c r="I30" i="5"/>
  <c r="H30" i="5"/>
  <c r="J30" i="5"/>
  <c r="R30" i="5"/>
  <c r="F30" i="5"/>
  <c r="X25" i="5"/>
  <c r="E26" i="5"/>
  <c r="J26" i="5"/>
  <c r="I26" i="5"/>
  <c r="R26" i="5"/>
  <c r="F26" i="5"/>
  <c r="H26" i="5"/>
  <c r="E24" i="5"/>
  <c r="G24" i="5"/>
  <c r="F24" i="5"/>
  <c r="I24" i="5"/>
  <c r="H24" i="5"/>
  <c r="R24" i="5"/>
  <c r="J24" i="5"/>
  <c r="X21" i="5"/>
  <c r="E20" i="5"/>
  <c r="G20" i="5"/>
  <c r="J20" i="5"/>
  <c r="H20" i="5"/>
  <c r="F20" i="5"/>
  <c r="R20" i="5"/>
  <c r="I20" i="5"/>
  <c r="E19" i="5"/>
  <c r="H19" i="5"/>
  <c r="R19" i="5"/>
  <c r="I19" i="5"/>
  <c r="J19" i="5"/>
  <c r="F19" i="5"/>
  <c r="F31" i="5"/>
  <c r="H31" i="5"/>
  <c r="J31" i="5"/>
  <c r="R31" i="5"/>
  <c r="E31" i="5"/>
  <c r="I31" i="5"/>
  <c r="G30" i="5"/>
  <c r="E23" i="5"/>
  <c r="H23" i="5"/>
  <c r="F23" i="5"/>
  <c r="J23" i="5"/>
  <c r="R23" i="5"/>
  <c r="I23" i="5"/>
  <c r="X29" i="5"/>
  <c r="G27" i="5"/>
  <c r="I17" i="5"/>
  <c r="J17" i="5"/>
  <c r="R17" i="5"/>
  <c r="E17" i="5"/>
  <c r="H17" i="5"/>
  <c r="F17" i="5"/>
  <c r="G17" i="5"/>
  <c r="G67" i="6"/>
  <c r="H67" i="6" s="1"/>
  <c r="C67" i="6" s="1"/>
  <c r="G68" i="6"/>
  <c r="H68" i="6" s="1"/>
  <c r="G66" i="6"/>
  <c r="H66" i="6" s="1"/>
  <c r="G65" i="6"/>
  <c r="H65" i="6" s="1"/>
  <c r="D65" i="6" s="1"/>
  <c r="I16" i="5"/>
  <c r="H16" i="5"/>
  <c r="F16" i="5"/>
  <c r="J16" i="5"/>
  <c r="R16" i="5"/>
  <c r="E16" i="5"/>
  <c r="G16" i="5"/>
  <c r="H15" i="5"/>
  <c r="G15" i="5"/>
  <c r="J15" i="5"/>
  <c r="E15" i="5"/>
  <c r="I15" i="5"/>
  <c r="R15" i="5"/>
  <c r="F15" i="5"/>
  <c r="H14" i="5"/>
  <c r="F14" i="5"/>
  <c r="E14" i="5"/>
  <c r="I14" i="5"/>
  <c r="R14" i="5"/>
  <c r="J14" i="5"/>
  <c r="G14" i="5"/>
  <c r="E13" i="5"/>
  <c r="I13" i="5"/>
  <c r="H13" i="5"/>
  <c r="F13" i="5"/>
  <c r="G13" i="5"/>
  <c r="R13" i="5"/>
  <c r="J13" i="5"/>
  <c r="J12" i="5"/>
  <c r="F12" i="5"/>
  <c r="R12" i="5"/>
  <c r="H12" i="5"/>
  <c r="E12" i="5"/>
  <c r="I12" i="5"/>
  <c r="G12" i="5"/>
  <c r="F11" i="5"/>
  <c r="R11" i="5"/>
  <c r="J11" i="5"/>
  <c r="G11" i="5"/>
  <c r="H11" i="5"/>
  <c r="I11" i="5"/>
  <c r="E11" i="5"/>
  <c r="R10" i="5"/>
  <c r="J10" i="5"/>
  <c r="H10" i="5"/>
  <c r="E10" i="5"/>
  <c r="I10" i="5"/>
  <c r="F10" i="5"/>
  <c r="G10" i="5"/>
  <c r="E9" i="5"/>
  <c r="R9" i="5"/>
  <c r="H9" i="5"/>
  <c r="F9" i="5"/>
  <c r="I9" i="5"/>
  <c r="J9" i="5"/>
  <c r="G9" i="5"/>
  <c r="J8" i="5"/>
  <c r="I8" i="5"/>
  <c r="H8" i="5"/>
  <c r="R8" i="5"/>
  <c r="F8" i="5"/>
  <c r="E8" i="5"/>
  <c r="G8" i="5"/>
  <c r="F7" i="5"/>
  <c r="G7" i="5"/>
  <c r="I7" i="5"/>
  <c r="J7" i="5"/>
  <c r="E7" i="5"/>
  <c r="R7" i="5"/>
  <c r="H7" i="5"/>
  <c r="E6" i="5"/>
  <c r="H6" i="5"/>
  <c r="F6" i="5"/>
  <c r="G6" i="5"/>
  <c r="I6" i="5"/>
  <c r="J6" i="5"/>
  <c r="R6" i="5"/>
  <c r="F5" i="5"/>
  <c r="J5" i="5"/>
  <c r="H5" i="5"/>
  <c r="E5" i="5"/>
  <c r="R5" i="5"/>
  <c r="I5" i="5"/>
  <c r="D30" i="6"/>
  <c r="C30" i="6"/>
  <c r="D35" i="6"/>
  <c r="C35" i="6"/>
  <c r="H32" i="6"/>
  <c r="D37" i="6"/>
  <c r="C37" i="6"/>
  <c r="D42" i="6"/>
  <c r="C42" i="6"/>
  <c r="D52" i="6"/>
  <c r="C52" i="6"/>
  <c r="D27" i="6"/>
  <c r="C27" i="6"/>
  <c r="D47" i="6"/>
  <c r="C47" i="6"/>
  <c r="D22" i="6"/>
  <c r="C22" i="6"/>
  <c r="D60" i="6"/>
  <c r="C60" i="6"/>
  <c r="D62" i="6"/>
  <c r="C62" i="6"/>
  <c r="D59" i="6"/>
  <c r="C59" i="6"/>
  <c r="D54" i="6"/>
  <c r="C54" i="6"/>
  <c r="D55" i="6"/>
  <c r="C55" i="6"/>
  <c r="D56" i="6"/>
  <c r="C56" i="6"/>
  <c r="D64" i="6"/>
  <c r="C64" i="6"/>
  <c r="T28" i="5"/>
  <c r="S21" i="5"/>
  <c r="S29" i="5"/>
  <c r="S25" i="5"/>
  <c r="X19" i="5" l="1"/>
  <c r="X31" i="5"/>
  <c r="X23" i="5"/>
  <c r="X20" i="5"/>
  <c r="X26" i="5"/>
  <c r="X30" i="5"/>
  <c r="X27" i="5"/>
  <c r="X24" i="5"/>
  <c r="X22" i="5"/>
  <c r="D67" i="6"/>
  <c r="X17" i="5"/>
  <c r="D68" i="6"/>
  <c r="C68" i="6"/>
  <c r="C65" i="6"/>
  <c r="D66" i="6"/>
  <c r="C66" i="6"/>
  <c r="X16" i="5"/>
  <c r="X15" i="5"/>
  <c r="X14" i="5"/>
  <c r="X13" i="5"/>
  <c r="X12" i="5"/>
  <c r="X11" i="5"/>
  <c r="X10" i="5"/>
  <c r="X9" i="5"/>
  <c r="X8" i="5"/>
  <c r="X7" i="5"/>
  <c r="X6" i="5"/>
  <c r="G69" i="6" a="1"/>
  <c r="G69" i="6" s="1"/>
  <c r="H69" i="6" s="1"/>
  <c r="H70" i="6" s="1"/>
  <c r="D2" i="6" s="1"/>
  <c r="X5" i="5"/>
  <c r="D32" i="6"/>
  <c r="C32" i="6"/>
  <c r="T25" i="5"/>
  <c r="T29" i="5"/>
  <c r="S26" i="5"/>
  <c r="S22" i="5"/>
  <c r="S20" i="5"/>
  <c r="S27" i="5"/>
  <c r="S24" i="5"/>
  <c r="S31" i="5"/>
  <c r="S23" i="5"/>
  <c r="T21" i="5"/>
  <c r="S19" i="5"/>
  <c r="S30" i="5"/>
  <c r="T30" i="5"/>
  <c r="T19" i="5"/>
  <c r="T27" i="5"/>
  <c r="T23" i="5"/>
  <c r="T20" i="5"/>
  <c r="T26" i="5"/>
  <c r="T31" i="5"/>
  <c r="T22" i="5"/>
  <c r="T24" i="5"/>
  <c r="S11" i="5"/>
  <c r="S9" i="5"/>
  <c r="S8" i="5"/>
  <c r="S10" i="5"/>
  <c r="S17" i="5"/>
  <c r="S5" i="5"/>
  <c r="S15" i="5"/>
  <c r="S7" i="5"/>
  <c r="S12" i="5"/>
  <c r="S14" i="5"/>
  <c r="S6" i="5"/>
  <c r="S13" i="5"/>
  <c r="S16" i="5"/>
  <c r="T16" i="5" l="1"/>
  <c r="T6" i="5"/>
  <c r="T12" i="5"/>
  <c r="T15" i="5"/>
  <c r="T17" i="5"/>
  <c r="T8" i="5"/>
  <c r="T11" i="5"/>
  <c r="T13" i="5"/>
  <c r="T14" i="5"/>
  <c r="T7" i="5"/>
  <c r="T5" i="5"/>
  <c r="T10" i="5"/>
  <c r="T9"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<sst xmlns="http://schemas.openxmlformats.org/spreadsheetml/2006/main" count="22342" uniqueCount="15805">
  <si>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</si>
  <si>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</si>
  <si>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</si>
  <si>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</si>
  <si>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</si>
  <si>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</si>
  <si>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</si>
  <si>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</si>
  <si>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</si>
  <si>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</si>
  <si>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</si>
  <si>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</si>
  <si>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</si>
  <si>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</si>
  <si>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</si>
  <si>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</si>
  <si>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</si>
  <si>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</si>
  <si>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</si>
  <si>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</si>
  <si>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</si>
  <si>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</si>
  <si>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</si>
  <si>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</si>
  <si>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</si>
  <si>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</si>
  <si>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</si>
  <si>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</si>
  <si>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</si>
  <si>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</si>
  <si>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</si>
  <si>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</si>
  <si>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</si>
  <si>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</si>
  <si>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</si>
  <si>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</si>
  <si>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</si>
  <si>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</si>
  <si>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</si>
  <si>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</si>
  <si>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</si>
  <si>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</si>
  <si>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</si>
  <si>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</si>
  <si>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</si>
  <si>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</si>
  <si>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</si>
  <si>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</si>
  <si>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</si>
  <si>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</si>
  <si>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</si>
  <si>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</si>
  <si>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</si>
  <si>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</si>
  <si>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</si>
  <si>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</si>
  <si>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</si>
  <si>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</si>
  <si>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</si>
  <si>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</si>
  <si>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</si>
  <si>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</si>
  <si>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</si>
  <si>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</si>
  <si>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</si>
  <si>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</si>
  <si>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</si>
  <si>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</si>
  <si>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</si>
  <si>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</si>
  <si>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</si>
  <si>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</si>
  <si>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</si>
  <si>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</si>
  <si>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</si>
  <si>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</si>
  <si>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</si>
  <si>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</si>
  <si>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</si>
  <si>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</si>
  <si>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</si>
  <si>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</si>
  <si>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</si>
  <si>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</si>
  <si>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</si>
  <si>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</si>
  <si>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</si>
  <si>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</si>
  <si>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</si>
  <si>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</si>
  <si>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</si>
  <si>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</si>
  <si>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</si>
  <si>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</si>
  <si>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</si>
  <si>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</si>
  <si>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</si>
  <si>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</si>
  <si>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</si>
  <si>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</si>
  <si>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</si>
  <si>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</si>
  <si>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</si>
  <si>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</si>
  <si>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</si>
  <si>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</si>
  <si>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</si>
  <si>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</si>
  <si>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</si>
  <si>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</si>
  <si>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</si>
  <si>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</si>
  <si>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</si>
  <si>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</si>
  <si>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</si>
  <si>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</si>
  <si>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</si>
  <si>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</si>
  <si>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</si>
  <si>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</si>
  <si>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</si>
  <si>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</si>
  <si>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</si>
  <si>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</si>
  <si>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</si>
  <si>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</si>
  <si>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</si>
  <si>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</si>
  <si>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</si>
  <si>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</si>
  <si>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</si>
  <si>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</si>
  <si>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</si>
  <si>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</si>
  <si>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</si>
  <si>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</si>
  <si>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</si>
  <si>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</si>
  <si>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</si>
  <si>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</si>
  <si>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</si>
  <si>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</si>
  <si>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</si>
  <si>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</si>
  <si>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</si>
  <si>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</si>
  <si>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</si>
  <si>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</si>
  <si>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</si>
  <si>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</si>
  <si>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</si>
  <si>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</si>
  <si>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</si>
  <si>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</si>
  <si>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</si>
  <si>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</si>
  <si>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</si>
  <si>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</si>
  <si>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</si>
  <si>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</si>
  <si>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</si>
  <si>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</si>
  <si>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</si>
  <si>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</si>
  <si>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</si>
  <si>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</si>
  <si>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</si>
  <si>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</si>
  <si>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</si>
  <si>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</si>
  <si>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</si>
  <si>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</si>
  <si>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</si>
  <si>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</si>
  <si>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</si>
  <si>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</si>
  <si>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</si>
  <si>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</si>
  <si>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</si>
  <si>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</si>
  <si>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</si>
  <si>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</si>
  <si>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</si>
  <si>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</si>
  <si>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</si>
  <si>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</si>
  <si>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</si>
  <si>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</si>
  <si>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</si>
  <si>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</si>
  <si>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</si>
  <si>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</si>
  <si>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</si>
  <si>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</si>
  <si>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</si>
  <si>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</si>
  <si>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</si>
  <si>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</si>
  <si>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</si>
  <si>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</si>
  <si>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</si>
  <si>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</si>
  <si>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</si>
  <si>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</si>
  <si>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</si>
  <si>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</si>
  <si>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</si>
  <si>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</si>
  <si>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</si>
  <si>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</si>
  <si>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</si>
  <si>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</si>
  <si>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</si>
  <si>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</si>
  <si>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</si>
  <si>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</si>
  <si>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</si>
  <si>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</si>
  <si>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</si>
  <si>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</si>
  <si>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</si>
  <si>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</si>
  <si>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</si>
  <si>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</si>
  <si>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</si>
  <si>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</si>
  <si>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</si>
  <si>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</si>
  <si>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</si>
  <si>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</si>
  <si>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</si>
  <si>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</si>
  <si>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</si>
  <si>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</si>
  <si>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</si>
  <si>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</si>
  <si>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</si>
  <si>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</si>
  <si>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</si>
  <si>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</si>
  <si>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</si>
  <si>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</si>
  <si>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</si>
  <si>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</si>
  <si>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</si>
  <si>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</si>
  <si>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</si>
  <si>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</si>
  <si>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</si>
  <si>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</si>
  <si>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</si>
  <si>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</si>
  <si>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</si>
  <si>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</si>
  <si>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</si>
  <si>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</si>
  <si>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</si>
  <si>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</si>
  <si>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</si>
  <si>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</si>
  <si>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</si>
  <si>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</si>
  <si>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</si>
  <si>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</si>
  <si>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</si>
  <si>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</si>
  <si>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</si>
  <si>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</si>
  <si>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</si>
  <si>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</si>
  <si>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</si>
  <si>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</si>
  <si>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</si>
  <si>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</si>
  <si>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</si>
  <si>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</si>
  <si>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</si>
  <si>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</si>
  <si>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</si>
  <si>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</si>
  <si>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</si>
  <si>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</si>
  <si>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</si>
  <si>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</si>
  <si>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</si>
  <si>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</si>
  <si>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</si>
  <si>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</si>
  <si>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</si>
  <si>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</si>
  <si>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</si>
  <si>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</si>
  <si>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</si>
  <si>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</si>
  <si>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</si>
  <si>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</si>
  <si>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</si>
  <si>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</si>
  <si>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</si>
  <si>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</si>
  <si>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</si>
  <si>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</si>
  <si>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</si>
  <si>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</si>
  <si>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</si>
  <si>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</si>
  <si>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</si>
  <si>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</si>
  <si>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</si>
  <si>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</si>
  <si>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</si>
  <si>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</si>
  <si>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</si>
  <si>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</si>
  <si>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</si>
  <si>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</si>
  <si>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</si>
  <si>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</si>
  <si>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</si>
  <si>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</si>
  <si>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</si>
  <si>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</si>
  <si>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</si>
  <si>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</si>
  <si>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</si>
  <si>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</si>
  <si>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</si>
  <si>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</si>
  <si>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</si>
  <si>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</si>
  <si>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</si>
  <si>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</si>
  <si>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</si>
  <si>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</si>
  <si>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</si>
  <si>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</si>
  <si>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</si>
  <si>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</si>
  <si>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</si>
  <si>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</si>
  <si>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</si>
  <si>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</si>
  <si>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</si>
  <si>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</si>
  <si>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</si>
  <si>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</si>
  <si>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</si>
  <si>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</si>
  <si>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</si>
  <si>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</si>
  <si>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</si>
  <si>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</si>
  <si>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</si>
  <si>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</si>
  <si>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</si>
  <si>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</si>
  <si>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</si>
  <si>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</si>
  <si>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</si>
  <si>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</si>
  <si>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</si>
  <si>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</si>
  <si>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</si>
  <si>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</si>
  <si>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</si>
  <si>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</si>
  <si>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</si>
  <si>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</si>
  <si>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</si>
  <si>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</si>
  <si>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</si>
  <si>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</si>
  <si>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</si>
  <si>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</si>
  <si>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</si>
  <si>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</si>
  <si>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</si>
  <si>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</si>
  <si>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</si>
  <si>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</si>
  <si>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</si>
  <si>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</si>
  <si>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</si>
  <si>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</si>
  <si>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</si>
  <si>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</si>
  <si>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</si>
  <si>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</si>
  <si>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</si>
  <si>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</si>
  <si>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</si>
  <si>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</si>
  <si>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</si>
  <si>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</si>
  <si>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</si>
  <si>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</si>
  <si>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</si>
  <si>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</si>
  <si>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</si>
  <si>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</si>
  <si>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</si>
  <si>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</si>
  <si>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</si>
  <si>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</si>
  <si>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</si>
  <si>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</si>
  <si>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</si>
  <si>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</si>
  <si>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</si>
  <si>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</si>
  <si>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</si>
  <si>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</si>
  <si>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</si>
  <si>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</si>
  <si>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</si>
  <si>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</si>
  <si>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</si>
  <si>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</si>
  <si>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</si>
  <si>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</si>
  <si>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</si>
  <si>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</si>
  <si>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</si>
  <si>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</si>
  <si>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</si>
  <si>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</si>
  <si>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</si>
  <si>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</si>
  <si>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</si>
  <si>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</si>
  <si>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</si>
  <si>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</si>
  <si>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</si>
  <si>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</si>
  <si>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</si>
  <si>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</si>
  <si>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</si>
  <si>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</si>
  <si>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</si>
  <si>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</si>
  <si>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</si>
  <si>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</si>
  <si>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</si>
  <si>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</si>
  <si>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</si>
  <si>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</si>
  <si>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</si>
  <si>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</si>
  <si>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</si>
  <si>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</si>
  <si>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</si>
  <si>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</si>
  <si>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</si>
  <si>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</si>
  <si>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</si>
  <si>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</si>
  <si>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</si>
  <si>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</si>
  <si>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</si>
  <si>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</si>
  <si>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</si>
  <si>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</si>
  <si>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</si>
  <si>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</si>
  <si>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</si>
  <si>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</si>
  <si>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</si>
  <si>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</si>
  <si>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</si>
  <si>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</si>
  <si>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</si>
  <si>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</si>
  <si>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</si>
  <si>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</si>
  <si>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</si>
  <si>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</si>
  <si>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</si>
  <si>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</si>
  <si>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</si>
  <si>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</si>
  <si>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</si>
  <si>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</si>
  <si>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</si>
  <si>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</si>
  <si>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</si>
  <si>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</si>
  <si>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</si>
  <si>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</si>
  <si>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</si>
  <si>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</si>
  <si>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</si>
  <si>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</si>
  <si>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</si>
  <si>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</si>
  <si>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</si>
  <si>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</si>
  <si>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</si>
  <si>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</si>
  <si>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</si>
  <si>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</si>
  <si>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</si>
  <si>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</si>
  <si>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</si>
  <si>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</si>
  <si>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</si>
  <si>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</si>
  <si>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</si>
  <si>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</si>
  <si>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</si>
  <si>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</si>
  <si>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</si>
  <si>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</si>
  <si>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</si>
  <si>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</si>
  <si>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</si>
  <si>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</si>
  <si>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</si>
  <si>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</si>
  <si>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</si>
  <si>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</si>
  <si>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</si>
  <si>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</si>
  <si>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</si>
  <si>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</si>
  <si>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</si>
  <si>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</si>
  <si>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</si>
  <si>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</si>
  <si>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</si>
  <si>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</si>
  <si>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</si>
  <si>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</si>
  <si>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</si>
  <si>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</si>
  <si>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</si>
  <si>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</si>
  <si>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</si>
  <si>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</si>
  <si>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</si>
  <si>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</si>
  <si>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</si>
  <si>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</si>
  <si>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</si>
  <si>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</si>
  <si>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</si>
  <si>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</si>
  <si>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</si>
  <si>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</si>
  <si>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</si>
  <si>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</si>
  <si>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</si>
  <si>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</si>
  <si>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</si>
  <si>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</si>
  <si>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</si>
  <si>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</si>
  <si>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</si>
  <si>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</si>
  <si>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</si>
  <si>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</si>
  <si>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</si>
  <si>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</si>
  <si>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</si>
  <si>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</si>
  <si>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</si>
  <si>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</si>
  <si>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</si>
  <si>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</si>
  <si>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</si>
  <si>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</si>
  <si>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</si>
  <si>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</si>
  <si>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</si>
  <si>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</si>
  <si>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</si>
  <si>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</si>
  <si>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</si>
  <si>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</si>
  <si>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</si>
  <si>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</si>
  <si>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</si>
  <si>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</si>
  <si>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</si>
  <si>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</si>
  <si>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</si>
  <si>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</si>
  <si>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</si>
  <si>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</si>
  <si>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</si>
  <si>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</si>
  <si>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</si>
  <si>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</si>
  <si>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</si>
  <si>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</si>
  <si>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</si>
  <si>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</si>
  <si>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</si>
  <si>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</si>
  <si>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</si>
  <si>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</si>
  <si>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</si>
  <si>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</si>
  <si>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</si>
  <si>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</si>
  <si>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</si>
  <si>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</si>
  <si>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</si>
  <si>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</si>
  <si>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</si>
  <si>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</si>
  <si>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</si>
  <si>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</si>
  <si>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</si>
  <si>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</si>
  <si>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</si>
  <si>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</si>
  <si>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</si>
  <si>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</si>
  <si>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</si>
  <si>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</si>
  <si>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</si>
  <si>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</si>
  <si>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</si>
  <si>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</si>
  <si>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</si>
  <si>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</si>
  <si>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</si>
  <si>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</si>
  <si>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</si>
  <si>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</si>
  <si>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</si>
  <si>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</si>
  <si>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</si>
  <si>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</si>
  <si>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</si>
  <si>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</si>
  <si>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</si>
  <si>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</si>
  <si>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</si>
  <si>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</si>
  <si>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</si>
  <si>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</si>
  <si>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</si>
  <si>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</si>
  <si>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</si>
  <si>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</si>
  <si>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</si>
  <si>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</si>
  <si>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</si>
  <si>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</si>
  <si>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</si>
  <si>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</si>
  <si>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</si>
  <si>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</si>
  <si>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</si>
  <si>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</si>
  <si>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</si>
  <si>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</si>
  <si>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</si>
  <si>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</si>
  <si>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</si>
  <si>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</si>
  <si>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</si>
  <si>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</si>
  <si>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</si>
  <si>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</si>
  <si>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</si>
  <si>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</si>
  <si>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</si>
  <si>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</si>
  <si>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</si>
  <si>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</si>
  <si>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</si>
  <si>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</si>
  <si>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</si>
  <si>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</si>
  <si>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</si>
  <si>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</si>
  <si>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</si>
  <si>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</si>
  <si>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</si>
  <si>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</si>
  <si>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</si>
  <si>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</si>
  <si>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</si>
  <si>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</si>
  <si>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</si>
  <si>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</si>
  <si>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</si>
  <si>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</si>
  <si>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</si>
  <si>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</si>
  <si>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</si>
  <si>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</si>
  <si>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</si>
  <si>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</si>
  <si>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</si>
  <si>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</si>
  <si>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</si>
  <si>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</si>
  <si>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</si>
  <si>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</si>
  <si>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</si>
  <si>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</si>
  <si>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</si>
  <si>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</si>
  <si>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</si>
  <si>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</si>
  <si>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</si>
  <si>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</si>
  <si>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</si>
  <si>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</si>
  <si>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</si>
  <si>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</si>
  <si>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</si>
  <si>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</si>
  <si>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</si>
  <si>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</si>
  <si>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</si>
  <si>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</si>
  <si>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</si>
  <si>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</si>
  <si>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</si>
  <si>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</si>
  <si>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</si>
  <si>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</si>
  <si>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</si>
  <si>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</si>
  <si>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</si>
  <si>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</si>
  <si>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</si>
  <si>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</si>
  <si>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</si>
  <si>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</si>
  <si>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</si>
  <si>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</si>
  <si>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</si>
  <si>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</si>
  <si>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</si>
  <si>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</si>
  <si>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</si>
  <si>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</si>
  <si>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</si>
  <si>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</si>
  <si>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</si>
  <si>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</si>
  <si>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</si>
  <si>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</si>
  <si>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</si>
  <si>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</si>
  <si>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</si>
  <si>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</si>
  <si>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</si>
  <si>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</si>
  <si>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</si>
  <si>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</si>
  <si>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</si>
  <si>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</si>
  <si>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</si>
  <si>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</si>
  <si>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</si>
  <si>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</si>
  <si>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</si>
  <si>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</si>
  <si>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</si>
  <si>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</si>
  <si>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</si>
  <si>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</si>
  <si>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</si>
  <si>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</si>
  <si>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</si>
  <si>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</si>
  <si>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</si>
  <si>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</si>
  <si>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</si>
  <si>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</si>
  <si>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</si>
  <si>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</si>
  <si>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</si>
  <si>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</si>
  <si>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</si>
  <si>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</si>
  <si>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</si>
  <si>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</si>
  <si>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</si>
  <si>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</si>
  <si>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</si>
  <si>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</si>
  <si>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</si>
  <si>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</si>
  <si>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</si>
  <si>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</si>
  <si>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</si>
  <si>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</si>
  <si>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</si>
  <si>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</si>
  <si>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</si>
  <si>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</si>
  <si>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</si>
  <si>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</si>
  <si>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</si>
  <si>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</si>
  <si>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</si>
  <si>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</si>
  <si>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</si>
  <si>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</si>
  <si>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</si>
  <si>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</si>
  <si>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</si>
  <si>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</si>
  <si>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</si>
  <si>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</si>
  <si>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</si>
  <si>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</si>
  <si>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</si>
  <si>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</si>
  <si>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</si>
  <si>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</si>
  <si>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</si>
  <si>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</si>
  <si>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</si>
  <si>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</si>
  <si>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</si>
  <si>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</si>
  <si>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</si>
  <si>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</si>
  <si>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</si>
  <si>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</si>
  <si>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</si>
  <si>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</si>
  <si>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</si>
  <si>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</si>
  <si>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</si>
  <si>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</si>
  <si>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</si>
  <si>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</si>
  <si>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</si>
  <si>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</si>
  <si>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</si>
  <si>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</si>
  <si>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</si>
  <si>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</si>
  <si>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</si>
  <si>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</si>
  <si>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</si>
  <si>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</si>
  <si>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</si>
  <si>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</si>
  <si>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</si>
  <si>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</si>
  <si>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</si>
  <si>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</si>
  <si>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</si>
  <si>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</si>
  <si>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</si>
  <si>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</si>
  <si>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</si>
  <si>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</si>
  <si>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</si>
  <si>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</si>
  <si>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</si>
  <si>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</si>
  <si>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</si>
  <si>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</si>
  <si>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</si>
  <si>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</si>
  <si>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</si>
  <si>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</si>
  <si>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</si>
  <si>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</si>
  <si>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</si>
  <si>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</si>
  <si>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</si>
  <si>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</si>
  <si>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</si>
  <si>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</si>
  <si>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</si>
  <si>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</si>
  <si>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</si>
  <si>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</si>
  <si>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</si>
  <si>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</si>
  <si>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</si>
  <si>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</si>
  <si>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</si>
  <si>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</si>
  <si>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</si>
  <si>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</si>
  <si>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</si>
  <si>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</si>
  <si>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</si>
  <si>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</si>
  <si>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</si>
  <si>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</si>
  <si>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</si>
  <si>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</si>
  <si>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</si>
  <si>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</si>
  <si>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</si>
  <si>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</si>
  <si>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</si>
  <si>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</si>
  <si>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</si>
  <si>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</si>
  <si>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</si>
  <si>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</si>
  <si>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</si>
  <si>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</si>
  <si>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</si>
  <si>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</si>
  <si>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</si>
  <si>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</si>
  <si>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</si>
  <si>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</si>
  <si>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</si>
  <si>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</si>
  <si>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</si>
  <si>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</si>
  <si>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</si>
  <si>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</si>
  <si>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</si>
  <si>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</si>
  <si>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</si>
  <si>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</si>
  <si>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</si>
  <si>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</si>
  <si>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</si>
  <si>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</si>
  <si>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</si>
  <si>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</si>
  <si>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</si>
  <si>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</si>
  <si>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</si>
  <si>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</si>
  <si>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</si>
  <si>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</si>
  <si>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</si>
  <si>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</si>
  <si>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</si>
  <si>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</si>
  <si>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</si>
  <si>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</si>
  <si>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</si>
  <si>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</si>
  <si>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</si>
  <si>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</si>
  <si>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</si>
  <si>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</si>
  <si>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</si>
  <si>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</si>
  <si>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</si>
  <si>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</si>
  <si>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</si>
  <si>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</si>
  <si>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</si>
  <si>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</si>
  <si>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</si>
  <si>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</si>
  <si>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</si>
  <si>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</si>
  <si>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</si>
  <si>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</si>
  <si>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</si>
  <si>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</si>
  <si>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</si>
  <si>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</si>
  <si>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</si>
  <si>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</si>
  <si>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</si>
  <si>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</si>
  <si>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</si>
  <si>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</si>
  <si>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</si>
  <si>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</si>
  <si>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</si>
  <si>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</si>
  <si>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</si>
  <si>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</si>
  <si>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</si>
  <si>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</si>
  <si>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</si>
  <si>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</si>
  <si>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</si>
  <si>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</si>
  <si>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</si>
  <si>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</si>
  <si>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</si>
  <si>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</si>
  <si>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</si>
  <si>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</si>
  <si>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</si>
  <si>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</si>
  <si>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</si>
  <si>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</si>
  <si>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</si>
  <si>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</si>
  <si>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</si>
  <si>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</si>
  <si>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</si>
  <si>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</si>
  <si>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</si>
  <si>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</si>
  <si>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</si>
  <si>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</si>
  <si>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</si>
  <si>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</si>
  <si>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</si>
  <si>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</si>
  <si>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</si>
  <si>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</si>
  <si>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</si>
  <si>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</si>
  <si>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</si>
  <si>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</si>
  <si>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</si>
  <si>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</si>
  <si>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</si>
  <si>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</si>
  <si>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</si>
  <si>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</si>
  <si>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</si>
  <si>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</si>
  <si>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</si>
  <si>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</si>
  <si>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</si>
  <si>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</si>
  <si>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</si>
  <si>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</si>
  <si>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</si>
  <si>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</si>
  <si>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</si>
  <si>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</si>
  <si>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</si>
  <si>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</si>
  <si>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</si>
  <si>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</si>
  <si>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</si>
  <si>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</si>
  <si>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</si>
  <si>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</si>
  <si>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</si>
  <si>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</si>
  <si>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</si>
  <si>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</si>
  <si>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</si>
  <si>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</si>
  <si>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</si>
  <si>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</si>
  <si>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</si>
  <si>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</si>
  <si>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</si>
  <si>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</si>
  <si>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</si>
  <si>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</si>
  <si>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</si>
  <si>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</si>
  <si>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</si>
  <si>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</si>
  <si>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</si>
  <si>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</si>
  <si>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</si>
  <si>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</si>
  <si>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</si>
  <si>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</si>
  <si>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</si>
  <si>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</si>
  <si>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</si>
  <si>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</si>
  <si>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</si>
  <si>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</si>
  <si>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</si>
  <si>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</si>
  <si>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</si>
  <si>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</si>
  <si>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</si>
  <si>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</si>
  <si>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</si>
  <si>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</si>
  <si>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</si>
  <si>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</si>
  <si>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</si>
  <si>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</si>
  <si>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</si>
  <si>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</si>
  <si>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</si>
  <si>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</si>
  <si>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</si>
  <si>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</si>
  <si>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</si>
  <si>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</si>
  <si>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</si>
  <si>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</si>
  <si>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</si>
  <si>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</si>
  <si>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</si>
  <si>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</si>
  <si>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</si>
  <si>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</si>
  <si>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</si>
  <si>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</si>
  <si>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</si>
  <si>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</si>
  <si>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</si>
  <si>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</si>
  <si>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</si>
  <si>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</si>
  <si>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</si>
  <si>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</si>
  <si>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</si>
  <si>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</si>
  <si>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</si>
  <si>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</si>
  <si>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</si>
  <si>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</si>
  <si>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</si>
  <si>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</si>
  <si>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</si>
  <si>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</si>
  <si>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</si>
  <si>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</si>
  <si>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</si>
  <si>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</si>
  <si>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</si>
  <si>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</si>
  <si>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</si>
  <si>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</si>
  <si>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</si>
  <si>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</si>
  <si>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</si>
  <si>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</si>
  <si>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</si>
  <si>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</si>
  <si>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</si>
  <si>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</si>
  <si>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</si>
  <si>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</si>
  <si>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</si>
  <si>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</si>
  <si>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</si>
  <si>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</si>
  <si>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</si>
  <si>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</si>
  <si>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</si>
  <si>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</si>
  <si>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</si>
  <si>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</si>
  <si>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</si>
  <si>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</si>
  <si>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</si>
  <si>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</si>
  <si>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</si>
  <si>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</si>
  <si>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</si>
  <si>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</si>
  <si>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</si>
  <si>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</si>
  <si>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</si>
  <si>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</si>
  <si>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</si>
  <si>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</si>
  <si>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</si>
  <si>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</si>
  <si>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</si>
  <si>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</si>
  <si>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</si>
  <si>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</si>
  <si>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</si>
  <si>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</si>
  <si>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</si>
  <si>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</si>
  <si>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</si>
  <si>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</si>
  <si>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</si>
  <si>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</si>
  <si>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</si>
  <si>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</si>
  <si>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</si>
  <si>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</si>
  <si>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</si>
  <si>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</si>
  <si>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</si>
  <si>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</si>
  <si>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</si>
  <si>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</si>
  <si>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</si>
  <si>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</si>
  <si>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</si>
  <si>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</si>
  <si>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</si>
  <si>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</si>
  <si>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</si>
  <si>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</si>
  <si>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</si>
  <si>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</si>
  <si>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</si>
  <si>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</si>
  <si>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</si>
  <si>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</si>
  <si>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</si>
  <si>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</si>
  <si>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</si>
  <si>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</si>
  <si>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</si>
  <si>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</si>
  <si>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</si>
  <si>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</si>
  <si>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</si>
  <si>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</si>
  <si>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</si>
  <si>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</si>
  <si>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</si>
  <si>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</si>
  <si>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</si>
  <si>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</si>
  <si>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</si>
  <si>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</si>
  <si>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</si>
  <si>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</si>
  <si>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</si>
  <si>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</si>
  <si>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</si>
  <si>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</si>
  <si>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</si>
  <si>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</si>
  <si>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</si>
  <si>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</si>
  <si>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</si>
  <si>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</si>
  <si>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</si>
  <si>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</si>
  <si>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</si>
  <si>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</si>
  <si>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</si>
  <si>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</si>
  <si>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</si>
  <si>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</si>
  <si>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</si>
  <si>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</si>
  <si>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</si>
  <si>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</si>
  <si>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</si>
  <si>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</si>
  <si>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</si>
  <si>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</si>
  <si>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</si>
  <si>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</si>
  <si>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</si>
  <si>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</si>
  <si>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</si>
  <si>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</si>
  <si>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</si>
  <si>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</si>
  <si>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</si>
  <si>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</si>
  <si>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</si>
  <si>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</si>
  <si>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</si>
  <si>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</si>
  <si>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</si>
  <si>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</si>
  <si>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</si>
  <si>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</si>
  <si>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</si>
  <si>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</si>
  <si>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</si>
  <si>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</si>
  <si>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</si>
  <si>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</si>
  <si>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</si>
  <si>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</si>
  <si>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</si>
  <si>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</si>
  <si>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</si>
  <si>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</si>
  <si>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</si>
  <si>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</si>
  <si>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</si>
  <si>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</si>
  <si>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</si>
  <si>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</si>
  <si>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</si>
  <si>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</si>
  <si>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</si>
  <si>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</si>
  <si>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</si>
  <si>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</si>
  <si>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</si>
  <si>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</si>
  <si>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</si>
  <si>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</si>
  <si>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</si>
  <si>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</si>
  <si>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</si>
  <si>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</si>
  <si>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</si>
  <si>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</si>
  <si>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</si>
  <si>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</si>
  <si>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</si>
  <si>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</si>
  <si>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</si>
  <si>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</si>
  <si>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</si>
  <si>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</si>
  <si>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</si>
  <si>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</si>
  <si>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</si>
  <si>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</si>
  <si>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</si>
  <si>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</si>
  <si>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</si>
  <si>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</si>
  <si>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</si>
  <si>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</si>
  <si>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</si>
  <si>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</si>
  <si>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</si>
  <si>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</si>
  <si>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</si>
  <si>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</si>
  <si>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</si>
  <si>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</si>
  <si>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</si>
  <si>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</si>
  <si>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</si>
  <si>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</si>
  <si>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</si>
  <si>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</si>
  <si>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</si>
  <si>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</si>
  <si>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</si>
  <si>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</si>
  <si>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</si>
  <si>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</si>
  <si>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</si>
  <si>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</si>
  <si>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</si>
  <si>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</si>
  <si>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</si>
  <si>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</si>
  <si>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</si>
  <si>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</si>
  <si>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</si>
  <si>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</si>
  <si>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</si>
  <si>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</si>
  <si>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</si>
  <si>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</si>
  <si>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</si>
  <si>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</si>
  <si>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</si>
  <si>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</si>
  <si>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</si>
  <si>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</si>
  <si>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</si>
  <si>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</si>
  <si>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</si>
  <si>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</si>
  <si>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</si>
  <si>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</si>
  <si>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</si>
  <si>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</si>
  <si>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</si>
  <si>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</si>
  <si>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</si>
  <si>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</si>
  <si>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</si>
  <si>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</si>
  <si>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</si>
  <si>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</si>
  <si>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</si>
  <si>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</si>
  <si>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</si>
  <si>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</si>
  <si>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</si>
  <si>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</si>
  <si>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</si>
  <si>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</si>
  <si>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</si>
  <si>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</si>
  <si>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</si>
  <si>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</si>
  <si>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</si>
  <si>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</si>
  <si>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</si>
  <si>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</si>
  <si>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</si>
  <si>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</si>
  <si>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</si>
  <si>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</si>
  <si>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</si>
  <si>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</si>
  <si>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</si>
  <si>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</si>
  <si>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</si>
  <si>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</si>
  <si>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</si>
  <si>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</si>
  <si>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</si>
  <si>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</si>
  <si>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</si>
  <si>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</si>
  <si>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</si>
  <si>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</si>
  <si>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</si>
  <si>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</si>
  <si>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</si>
  <si>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</si>
  <si>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</si>
  <si>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</si>
  <si>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</si>
  <si>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</si>
  <si>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</si>
  <si>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</si>
  <si>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</si>
  <si>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</si>
  <si>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</si>
  <si>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</si>
  <si>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</si>
  <si>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</si>
  <si>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</si>
  <si>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</si>
  <si>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</si>
  <si>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</si>
  <si>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</si>
  <si>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</si>
  <si>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</si>
  <si>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</si>
  <si>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</si>
  <si>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</si>
  <si>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</si>
  <si>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</si>
  <si>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</si>
  <si>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</si>
  <si>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</si>
  <si>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</si>
  <si>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</si>
  <si>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</si>
  <si>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</si>
  <si>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</si>
  <si>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</si>
  <si>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</si>
  <si>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</si>
  <si>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</si>
  <si>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</si>
  <si>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</si>
  <si>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</si>
  <si>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</si>
  <si>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</si>
  <si>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</si>
  <si>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</si>
  <si>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</si>
  <si>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</si>
  <si>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</si>
  <si>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</si>
  <si>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</si>
  <si>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</si>
  <si>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</si>
  <si>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</si>
  <si>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</si>
  <si>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</si>
  <si>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</si>
  <si>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</si>
  <si>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</si>
  <si>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</si>
  <si>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</si>
  <si>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</si>
  <si>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</si>
  <si>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</si>
  <si>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</si>
  <si>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</si>
  <si>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</si>
  <si>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</si>
  <si>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</si>
  <si>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</si>
  <si>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</si>
  <si>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</si>
  <si>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</si>
  <si>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</si>
  <si>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</si>
  <si>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</si>
  <si>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</si>
  <si>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</si>
  <si>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</si>
  <si>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</si>
  <si>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</si>
  <si>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</si>
  <si>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</si>
  <si>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</si>
  <si>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</si>
  <si>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</si>
  <si>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</si>
  <si>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</si>
  <si>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</si>
  <si>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</si>
  <si>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</si>
  <si>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</si>
  <si>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</si>
  <si>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</si>
  <si>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</si>
  <si>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</si>
  <si>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</si>
  <si>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</si>
  <si>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</si>
  <si>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</si>
  <si>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</si>
  <si>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</si>
  <si>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</si>
  <si>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</si>
  <si>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</si>
  <si>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</si>
  <si>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</si>
  <si>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</si>
  <si>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</si>
  <si>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</si>
  <si>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</si>
  <si>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</si>
  <si>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</si>
  <si>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</si>
  <si>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</si>
  <si>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</si>
  <si>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</si>
  <si>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</si>
  <si>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</si>
  <si>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</si>
  <si>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</si>
  <si>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</si>
  <si>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</si>
  <si>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</si>
  <si>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</si>
  <si>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</si>
  <si>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</si>
  <si>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</si>
  <si>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</si>
  <si>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</si>
  <si>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</si>
  <si>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</si>
  <si>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</si>
  <si>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</si>
  <si>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</si>
  <si>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</si>
  <si>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</si>
  <si>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</si>
  <si>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</si>
  <si>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</si>
  <si>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</si>
  <si>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</si>
  <si>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</si>
  <si>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</si>
  <si>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</si>
  <si>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</si>
  <si>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</si>
  <si>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</si>
  <si>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</si>
  <si>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</si>
  <si>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</si>
  <si>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</si>
  <si>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</si>
  <si>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</si>
  <si>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</si>
  <si>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</si>
  <si>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</si>
  <si>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</si>
  <si>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</si>
  <si>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</si>
  <si>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</si>
  <si>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</si>
  <si>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</si>
  <si>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</si>
  <si>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</si>
  <si>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</si>
  <si>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</si>
  <si>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</si>
  <si>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</si>
  <si>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</si>
  <si>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</si>
  <si>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</si>
  <si>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</si>
  <si>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</si>
  <si>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</si>
  <si>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</si>
  <si>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</si>
  <si>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</si>
  <si>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</si>
  <si>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</si>
  <si>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</si>
  <si>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</si>
  <si>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</si>
  <si>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</si>
  <si>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</si>
  <si>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</si>
  <si>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</si>
  <si>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</si>
  <si>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</si>
  <si>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</si>
  <si>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</si>
  <si>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</si>
  <si>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</si>
  <si>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</si>
  <si>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</si>
  <si>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</si>
  <si>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</si>
  <si>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</si>
  <si>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</si>
  <si>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</si>
  <si>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</si>
  <si>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</si>
  <si>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</si>
  <si>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</si>
  <si>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</si>
  <si>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</si>
  <si>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</si>
  <si>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</si>
  <si>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</si>
  <si>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</si>
  <si>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</si>
  <si>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</si>
  <si>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</si>
  <si>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</si>
  <si>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</si>
  <si>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</si>
  <si>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</si>
  <si>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</si>
  <si>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</si>
  <si>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</si>
  <si>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</si>
  <si>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</si>
  <si>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</si>
  <si>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</si>
  <si>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</si>
  <si>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</si>
  <si>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</si>
  <si>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</si>
  <si>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</si>
  <si>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</si>
  <si>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</si>
  <si>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</si>
  <si>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</si>
  <si>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</si>
  <si>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</si>
  <si>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</si>
  <si>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</si>
  <si>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</si>
  <si>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</si>
  <si>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</si>
  <si>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</si>
  <si>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</si>
  <si>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</si>
  <si>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</si>
  <si>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</si>
  <si>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</si>
  <si>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</si>
  <si>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</si>
  <si>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</si>
  <si>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</si>
  <si>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</si>
  <si>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</si>
  <si>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</si>
  <si>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</si>
  <si>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</si>
  <si>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</si>
  <si>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</si>
  <si>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</si>
  <si>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</si>
  <si>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</si>
  <si>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</si>
  <si>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</si>
  <si>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</si>
  <si>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</si>
  <si>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</si>
  <si>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</si>
  <si>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</si>
  <si>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</si>
  <si>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</si>
  <si>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</si>
  <si>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</si>
  <si>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</si>
  <si>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</si>
  <si>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</si>
  <si>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</si>
  <si>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</si>
  <si>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</si>
  <si>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</si>
  <si>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</si>
  <si>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</si>
  <si>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</si>
  <si>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</si>
  <si>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</si>
  <si>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</si>
  <si>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</si>
  <si>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</si>
  <si>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</si>
  <si>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</si>
  <si>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</si>
  <si>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</si>
  <si>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</si>
  <si>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</si>
  <si>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</si>
  <si>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</si>
  <si>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</si>
  <si>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</si>
  <si>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</si>
  <si>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</si>
  <si>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</si>
  <si>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</si>
  <si>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</si>
  <si>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</si>
  <si>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</si>
  <si>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</si>
  <si>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</si>
  <si>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</si>
  <si>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</si>
  <si>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</si>
  <si>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</si>
  <si>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</si>
  <si>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</si>
  <si>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</si>
  <si>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</si>
  <si>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</si>
  <si>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</si>
  <si>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</si>
  <si>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</si>
  <si>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</si>
  <si>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</si>
  <si>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</si>
  <si>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</si>
  <si>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</si>
  <si>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</si>
  <si>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</si>
  <si>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</si>
  <si>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</si>
  <si>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</si>
  <si>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</si>
  <si>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</si>
  <si>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</si>
  <si>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</si>
  <si>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</si>
  <si>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</si>
  <si>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</si>
  <si>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</si>
  <si>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</si>
  <si>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</si>
  <si>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</si>
  <si>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</si>
  <si>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</si>
  <si>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</si>
  <si>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</si>
  <si>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</si>
  <si>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</si>
  <si>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</si>
  <si>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</si>
  <si>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</si>
  <si>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</si>
  <si>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</si>
  <si>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</si>
  <si>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</si>
  <si>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</si>
  <si>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</si>
  <si>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</si>
  <si>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</si>
  <si>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</si>
  <si>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</si>
  <si>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</si>
  <si>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</si>
  <si>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</si>
  <si>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</si>
  <si>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</si>
  <si>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</si>
  <si>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</si>
  <si>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</si>
  <si>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</si>
  <si>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</si>
  <si>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</si>
  <si>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</si>
  <si>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</si>
  <si>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</si>
  <si>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</si>
  <si>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</si>
  <si>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</si>
  <si>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</si>
  <si>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</si>
  <si>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</si>
  <si>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</si>
  <si>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</si>
  <si>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</si>
  <si>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</si>
  <si>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</si>
  <si>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</si>
  <si>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</si>
  <si>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</si>
  <si>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</si>
  <si>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</si>
  <si>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</si>
  <si>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</si>
  <si>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</si>
  <si>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</si>
  <si>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</si>
  <si>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</si>
  <si>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</si>
  <si>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</si>
  <si>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</si>
  <si>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</si>
  <si>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</si>
  <si>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</si>
  <si>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</si>
  <si>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</si>
  <si>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</si>
  <si>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</si>
  <si>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</si>
  <si>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</si>
  <si>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</si>
  <si>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</si>
  <si>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</si>
  <si>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</si>
  <si>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</si>
  <si>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</si>
  <si>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</si>
  <si>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</si>
  <si>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</si>
  <si>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</si>
  <si>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</si>
  <si>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</si>
  <si>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</si>
  <si>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</si>
  <si>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</si>
  <si>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</si>
  <si>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</si>
  <si>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</si>
  <si>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</si>
  <si>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</si>
  <si>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</si>
  <si>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</si>
  <si>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</si>
  <si>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</si>
  <si>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</si>
  <si>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</si>
  <si>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</si>
  <si>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</si>
  <si>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</si>
  <si>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</si>
  <si>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</si>
  <si>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</si>
  <si>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</si>
  <si>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</si>
  <si>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</si>
  <si>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</si>
  <si>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</si>
  <si>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</si>
  <si>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</si>
  <si>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</si>
  <si>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</si>
  <si>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</si>
  <si>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</si>
  <si>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</si>
  <si>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</si>
  <si>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</si>
  <si>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</si>
  <si>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</si>
  <si>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</si>
  <si>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</si>
  <si>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</si>
  <si>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</si>
  <si>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</si>
  <si>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</si>
  <si>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</si>
  <si>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</si>
  <si>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</si>
  <si>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</si>
  <si>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</si>
  <si>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</si>
  <si>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</si>
  <si>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</si>
  <si>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</si>
  <si>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</si>
  <si>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</si>
  <si>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</si>
  <si>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</si>
  <si>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</si>
  <si>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</si>
  <si>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</si>
  <si>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</si>
  <si>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</si>
  <si>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</si>
  <si>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</si>
  <si>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</si>
  <si>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</si>
  <si>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</si>
  <si>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</si>
  <si>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</si>
  <si>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</si>
  <si>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</si>
  <si>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</si>
  <si>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</si>
  <si>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</si>
  <si>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</si>
  <si>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</si>
  <si>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</si>
  <si>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</si>
  <si>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</si>
  <si>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</si>
  <si>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</si>
  <si>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</si>
  <si>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</si>
  <si>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</si>
  <si>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</si>
  <si>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</si>
  <si>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</si>
  <si>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</si>
  <si>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</si>
  <si>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</si>
  <si>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</si>
  <si>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</si>
  <si>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</si>
  <si>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</si>
  <si>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</si>
  <si>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</si>
  <si>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</si>
  <si>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</si>
  <si>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</si>
  <si>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</si>
  <si>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</si>
  <si>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</si>
  <si>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</si>
  <si>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</si>
  <si>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</si>
  <si>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</si>
  <si>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</si>
  <si>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</si>
  <si>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</si>
  <si>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</si>
  <si>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</si>
  <si>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</si>
  <si>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</si>
  <si>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</si>
  <si>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</si>
  <si>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</si>
  <si>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</si>
  <si>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</si>
  <si>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</si>
  <si>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</si>
  <si>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</si>
  <si>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</si>
  <si>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</si>
  <si>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</si>
  <si>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</si>
  <si>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</si>
  <si>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</si>
  <si>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</si>
  <si>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</si>
  <si>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</si>
  <si>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</si>
  <si>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</si>
  <si>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</si>
  <si>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</si>
  <si>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</si>
  <si>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</si>
  <si>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</si>
  <si>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</si>
  <si>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</si>
  <si>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</si>
  <si>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</si>
  <si>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</si>
  <si>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</si>
  <si>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</si>
  <si>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</si>
  <si>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</si>
  <si>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</si>
  <si>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</si>
  <si>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</si>
  <si>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</si>
  <si>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</si>
  <si>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</si>
  <si>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</si>
  <si>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</si>
  <si>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</si>
  <si>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</si>
  <si>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</si>
  <si>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</si>
  <si>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</si>
  <si>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</si>
  <si>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</si>
  <si>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</si>
  <si>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</si>
  <si>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</si>
  <si>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</si>
  <si>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</si>
  <si>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</si>
  <si>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</si>
  <si>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</si>
  <si>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</si>
  <si>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</si>
  <si>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</si>
  <si>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</si>
  <si>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</si>
  <si>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</si>
  <si>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</si>
  <si>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</si>
  <si>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</si>
  <si>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</si>
  <si>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</si>
  <si>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</si>
  <si>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</si>
  <si>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</si>
  <si>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</si>
  <si>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</si>
  <si>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</si>
  <si>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</si>
  <si>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</si>
  <si>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</si>
  <si>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</si>
  <si>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</si>
  <si>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</si>
  <si>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</si>
  <si>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</si>
  <si>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</si>
  <si>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</si>
  <si>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</si>
  <si>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</si>
  <si>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</si>
  <si>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</si>
  <si>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</si>
  <si>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</si>
  <si>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</si>
  <si>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</si>
  <si>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</si>
  <si>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</si>
  <si>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</si>
  <si>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</si>
  <si>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</si>
  <si>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</si>
  <si>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</si>
  <si>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</si>
  <si>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</si>
  <si>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</si>
  <si>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</si>
  <si>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</si>
  <si>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</si>
  <si>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</si>
  <si>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</si>
  <si>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</si>
  <si>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</si>
  <si>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</si>
  <si>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</si>
  <si>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</si>
  <si>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</si>
  <si>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</si>
  <si>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</si>
  <si>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</si>
  <si>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</si>
  <si>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</si>
  <si>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</si>
  <si>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</si>
  <si>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</si>
  <si>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</si>
  <si>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</si>
  <si>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</si>
  <si>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</si>
  <si>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</si>
  <si>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</si>
  <si>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</si>
  <si>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</si>
  <si>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</si>
  <si>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</si>
  <si>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</si>
  <si>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</si>
  <si>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</si>
  <si>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</si>
  <si>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</si>
  <si>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</si>
  <si>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</si>
  <si>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</si>
  <si>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</si>
  <si>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</si>
  <si>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</si>
  <si>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</si>
  <si>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</si>
  <si>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</si>
  <si>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</si>
  <si>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</si>
  <si>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</si>
  <si>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</si>
  <si>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</si>
  <si>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</si>
  <si>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</si>
  <si>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</si>
  <si>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</si>
  <si>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</si>
  <si>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</si>
  <si>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</si>
  <si>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</si>
  <si>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</si>
  <si>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</si>
  <si>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</si>
  <si>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</si>
  <si>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</si>
  <si>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</si>
  <si>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</si>
  <si>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</si>
  <si>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</si>
  <si>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</si>
  <si>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</si>
  <si>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</si>
  <si>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</si>
  <si>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</si>
  <si>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</si>
  <si>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</si>
  <si>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</si>
  <si>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</si>
  <si>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</si>
  <si>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</si>
  <si>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</si>
  <si>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</si>
  <si>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</si>
  <si>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</si>
  <si>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</si>
  <si>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</si>
  <si>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</si>
  <si>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</si>
  <si>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</si>
  <si>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</si>
  <si>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</si>
  <si>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</si>
  <si>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</si>
  <si>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</si>
  <si>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</si>
  <si>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</si>
  <si>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</si>
  <si>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</si>
  <si>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</si>
  <si>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</si>
  <si>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</si>
  <si>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</si>
  <si>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</si>
  <si>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</si>
  <si>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</si>
  <si>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</si>
  <si>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</si>
  <si>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</si>
  <si>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</si>
  <si>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</si>
  <si>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</si>
  <si>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</si>
  <si>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</si>
  <si>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</si>
  <si>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</si>
  <si>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</si>
  <si>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</si>
  <si>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</si>
  <si>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</si>
  <si>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</si>
  <si>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</si>
  <si>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</si>
  <si>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</si>
  <si>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</si>
  <si>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</si>
  <si>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</si>
  <si>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</si>
  <si>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</si>
  <si>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</si>
  <si>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</si>
  <si>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</si>
  <si>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</si>
  <si>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</si>
  <si>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</si>
  <si>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</si>
  <si>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</si>
  <si>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</si>
  <si>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</si>
  <si>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</si>
  <si>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</si>
  <si>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</si>
  <si>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</si>
  <si>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</si>
  <si>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</si>
  <si>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</si>
  <si>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</si>
  <si>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</si>
  <si>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</si>
  <si>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</si>
  <si>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</si>
  <si>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</si>
  <si>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</si>
  <si>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</si>
  <si>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</si>
  <si>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</si>
  <si>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</si>
  <si>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</si>
  <si>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</si>
  <si>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</si>
  <si>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</si>
  <si>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</si>
  <si>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</si>
  <si>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</si>
  <si>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</si>
  <si>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</si>
  <si>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</si>
  <si>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</si>
  <si>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</si>
  <si>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</si>
  <si>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</si>
  <si>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</si>
  <si>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</si>
  <si>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</si>
  <si>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</si>
  <si>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</si>
  <si>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</si>
  <si>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</si>
  <si>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</si>
  <si>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</si>
  <si>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</si>
  <si>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</si>
  <si>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</si>
  <si>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</si>
  <si>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</si>
  <si>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</si>
  <si>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</si>
  <si>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</si>
  <si>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</si>
  <si>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</si>
  <si>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</si>
  <si>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</si>
  <si>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</si>
  <si>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</si>
  <si>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</si>
  <si>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</si>
  <si>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</si>
  <si>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</si>
  <si>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</si>
  <si>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</si>
  <si>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</si>
  <si>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</si>
  <si>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</si>
  <si>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</si>
  <si>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</si>
  <si>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</si>
  <si>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</si>
  <si>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</si>
  <si>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</si>
  <si>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</si>
  <si>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</si>
  <si>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</si>
  <si>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</si>
  <si>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</si>
  <si>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</si>
  <si>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</si>
  <si>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</si>
  <si>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</si>
  <si>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</si>
  <si>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</si>
  <si>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</si>
  <si>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</si>
  <si>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</si>
  <si>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</si>
  <si>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</si>
  <si>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</si>
  <si>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</si>
  <si>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</si>
  <si>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</si>
  <si>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</si>
  <si>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</si>
  <si>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</si>
  <si>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</si>
  <si>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</si>
  <si>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</si>
  <si>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</si>
  <si>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</si>
  <si>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</si>
  <si>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</si>
  <si>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</si>
  <si>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</si>
  <si>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</si>
  <si>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</si>
  <si>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</si>
  <si>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</si>
  <si>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</si>
  <si>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</si>
  <si>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</si>
  <si>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</si>
  <si>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</si>
  <si>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</si>
  <si>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</si>
  <si>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</si>
  <si>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</si>
  <si>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</si>
  <si>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</si>
  <si>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</si>
  <si>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</si>
  <si>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</si>
  <si>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</si>
  <si>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</si>
  <si>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</si>
  <si>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</si>
  <si>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</si>
  <si>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</si>
  <si>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</si>
  <si>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</si>
  <si>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</si>
  <si>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</si>
  <si>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</si>
  <si>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</si>
  <si>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</si>
  <si>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</si>
  <si>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</si>
  <si>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</si>
  <si>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</si>
  <si>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</si>
  <si>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</si>
  <si>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</si>
  <si>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</si>
  <si>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</si>
  <si>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</si>
  <si>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</si>
  <si>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</si>
  <si>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</si>
  <si>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</si>
  <si>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</si>
  <si>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</si>
  <si>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</si>
  <si>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</si>
  <si>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</si>
  <si>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</si>
  <si>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</si>
  <si>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</si>
  <si>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</si>
  <si>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</si>
  <si>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</si>
  <si>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</si>
  <si>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</si>
  <si>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</si>
  <si>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</si>
  <si>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</si>
  <si>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</si>
  <si>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</si>
  <si>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</si>
  <si>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</si>
  <si>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</si>
  <si>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</si>
  <si>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</si>
  <si>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</si>
  <si>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</si>
  <si>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</si>
  <si>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</si>
  <si>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</si>
  <si>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</si>
  <si>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</si>
  <si>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</si>
  <si>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</si>
  <si>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</si>
  <si>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</si>
  <si>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</si>
  <si>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</si>
  <si>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</si>
  <si>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</si>
  <si>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</si>
  <si>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</si>
  <si>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</si>
  <si>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</si>
  <si>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</si>
  <si>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</si>
  <si>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</si>
  <si>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</si>
  <si>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</si>
  <si>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</si>
  <si>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</si>
  <si>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</si>
  <si>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</si>
  <si>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</si>
  <si>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</si>
  <si>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</si>
  <si>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</si>
  <si>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</si>
  <si>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</si>
  <si>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</si>
  <si>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</si>
  <si>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</si>
  <si>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</si>
  <si>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</si>
  <si>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</si>
  <si>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</si>
  <si>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</si>
  <si>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</si>
  <si>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</si>
  <si>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</si>
  <si>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</si>
  <si>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</si>
  <si>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</si>
  <si>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</si>
  <si>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</si>
  <si>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</si>
  <si>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</si>
  <si>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</si>
  <si>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</si>
  <si>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</si>
  <si>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</si>
  <si>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</si>
  <si>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</si>
  <si>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</si>
  <si>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</si>
  <si>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</si>
  <si>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</si>
  <si>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</si>
  <si>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</si>
  <si>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</si>
  <si>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</si>
  <si>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</si>
  <si>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</si>
  <si>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</si>
  <si>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</si>
  <si>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</si>
  <si>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</si>
  <si>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</si>
  <si>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</si>
  <si>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</si>
  <si>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</si>
  <si>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</si>
  <si>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</si>
  <si>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</si>
  <si>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</si>
  <si>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</si>
  <si>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</si>
  <si>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</si>
  <si>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</si>
  <si>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</si>
  <si>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</si>
  <si>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</si>
  <si>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</si>
  <si>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</si>
  <si>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</si>
  <si>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</si>
  <si>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</si>
  <si>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</si>
  <si>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</si>
  <si>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</si>
  <si>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</si>
  <si>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</si>
  <si>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</si>
  <si>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</si>
  <si>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</si>
  <si>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</si>
  <si>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</si>
  <si>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</si>
  <si>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</si>
  <si>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</si>
  <si>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</si>
  <si>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</si>
  <si>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</si>
  <si>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</si>
  <si>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</si>
  <si>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</si>
  <si>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</si>
  <si>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</si>
  <si>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</si>
  <si>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</si>
  <si>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</si>
  <si>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</si>
  <si>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</si>
  <si>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</si>
  <si>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</si>
  <si>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</si>
  <si>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</si>
  <si>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</si>
  <si>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</si>
  <si>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</si>
  <si>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</si>
  <si>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</si>
  <si>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</si>
  <si>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</si>
  <si>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</si>
  <si>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</si>
  <si>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</si>
  <si>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</si>
  <si>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</si>
  <si>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</si>
  <si>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</si>
  <si>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</si>
  <si>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</si>
  <si>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</si>
  <si>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</si>
  <si>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</si>
  <si>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</si>
  <si>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</si>
  <si>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</si>
  <si>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</si>
  <si>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</si>
  <si>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</si>
  <si>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</si>
  <si>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</si>
  <si>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</si>
  <si>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</si>
  <si>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</si>
  <si>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</si>
  <si>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</si>
  <si>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</si>
  <si>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</si>
  <si>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</si>
  <si>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</si>
  <si>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</si>
  <si>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</si>
  <si>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</si>
  <si>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</si>
  <si>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</si>
  <si>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</si>
  <si>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</si>
  <si>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</si>
  <si>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</si>
  <si>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</si>
  <si>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</si>
  <si>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</si>
  <si>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</si>
  <si>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</si>
  <si>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</si>
  <si>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</si>
  <si>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</si>
  <si>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</si>
  <si>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</si>
  <si>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</si>
  <si>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</si>
  <si>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</si>
  <si>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</si>
  <si>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</si>
  <si>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</si>
  <si>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</si>
  <si>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</si>
  <si>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</si>
  <si>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</si>
  <si>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</si>
  <si>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</si>
  <si>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</si>
  <si>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</si>
  <si>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</si>
  <si>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</si>
  <si>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</si>
  <si>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</si>
  <si>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</si>
  <si>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</si>
  <si>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</si>
  <si>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</si>
  <si>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</si>
  <si>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</si>
  <si>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</si>
  <si>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</si>
  <si>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</si>
  <si>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</si>
  <si>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</si>
  <si>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</si>
  <si>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</si>
  <si>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</si>
  <si>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</si>
  <si>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</si>
  <si>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</si>
  <si>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</si>
  <si>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</si>
  <si>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</si>
  <si>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</si>
  <si>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</si>
  <si>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</si>
  <si>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</si>
  <si>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</si>
  <si>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</si>
  <si>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</si>
  <si>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</si>
  <si>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</si>
  <si>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</si>
  <si>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</si>
  <si>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</si>
  <si>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</si>
  <si>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</si>
  <si>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</si>
  <si>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</si>
  <si>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</si>
  <si>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</si>
  <si>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</si>
  <si>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</si>
  <si>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</si>
  <si>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</si>
  <si>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</si>
  <si>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</si>
  <si>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</si>
  <si>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</si>
  <si>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</si>
  <si>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</si>
  <si>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</si>
  <si>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</si>
  <si>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</si>
  <si>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</si>
  <si>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</si>
  <si>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</si>
  <si>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</si>
  <si>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</si>
  <si>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</si>
  <si>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</si>
  <si>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</si>
  <si>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</si>
  <si>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</si>
  <si>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</si>
  <si>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</si>
  <si>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</si>
  <si>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</si>
  <si>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</si>
  <si>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</si>
  <si>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</si>
  <si>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</si>
  <si>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</si>
  <si>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</si>
  <si>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</si>
  <si>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</si>
  <si>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</si>
  <si>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</si>
  <si>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</si>
  <si>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</si>
  <si>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</si>
  <si>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</si>
  <si>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</si>
  <si>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</si>
  <si>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</si>
  <si>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</si>
  <si>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</si>
  <si>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</si>
  <si>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</si>
  <si>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</si>
  <si>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</si>
  <si>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</si>
  <si>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</si>
  <si>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</si>
  <si>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</si>
  <si>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</si>
  <si>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</si>
  <si>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</si>
  <si>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</si>
  <si>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</si>
  <si>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</si>
  <si>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</si>
  <si>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</si>
  <si>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</si>
  <si>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</si>
  <si>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</si>
  <si>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</si>
  <si>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</si>
  <si>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</si>
  <si>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</si>
  <si>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</si>
  <si>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</si>
  <si>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</si>
  <si>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</si>
  <si>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</si>
  <si>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</si>
  <si>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</si>
  <si>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</si>
  <si>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</si>
  <si>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</si>
  <si>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</si>
  <si>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</si>
  <si>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</si>
  <si>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</si>
  <si>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</si>
  <si>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</si>
  <si>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</si>
  <si>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</si>
  <si>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</si>
  <si>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</si>
  <si>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</si>
  <si>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</si>
  <si>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</si>
  <si>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</si>
  <si>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</si>
  <si>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</si>
  <si>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</si>
  <si>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</si>
  <si>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</si>
  <si>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</si>
  <si>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</si>
  <si>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</si>
  <si>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</si>
  <si>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</si>
  <si>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</si>
  <si>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</si>
  <si>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</si>
  <si>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</si>
  <si>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</si>
  <si>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</si>
  <si>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</si>
  <si>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</si>
  <si>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</si>
  <si>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</si>
  <si>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</si>
  <si>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</si>
  <si>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</si>
  <si>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</si>
  <si>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</si>
  <si>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</si>
  <si>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</si>
  <si>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</si>
  <si>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</si>
  <si>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</si>
  <si>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</si>
  <si>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</si>
  <si>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</si>
  <si>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</si>
  <si>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</si>
  <si>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</si>
  <si>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</si>
  <si>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</si>
  <si>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</si>
  <si>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</si>
  <si>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</si>
  <si>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</si>
  <si>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</si>
  <si>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</si>
  <si>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</si>
  <si>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</si>
  <si>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</si>
  <si>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</si>
  <si>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</si>
  <si>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</si>
  <si>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</si>
  <si>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</si>
  <si>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</si>
  <si>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</si>
  <si>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</si>
  <si>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</si>
  <si>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</si>
  <si>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</si>
  <si>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</si>
  <si>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</si>
  <si>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</si>
  <si>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</si>
  <si>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</si>
  <si>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</si>
  <si>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</si>
  <si>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</si>
  <si>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</si>
  <si>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</si>
  <si>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</si>
  <si>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</si>
  <si>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</si>
  <si>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</si>
  <si>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</si>
  <si>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</si>
  <si>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</si>
  <si>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</si>
  <si>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</si>
  <si>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</si>
  <si>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</si>
  <si>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</si>
  <si>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</si>
  <si>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</si>
  <si>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</si>
  <si>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</si>
  <si>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</si>
  <si>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</si>
  <si>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</si>
  <si>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</si>
  <si>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</si>
  <si>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</si>
  <si>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</si>
  <si>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</si>
  <si>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</si>
  <si>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</si>
  <si>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</si>
  <si>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</si>
  <si>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</si>
  <si>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</si>
  <si>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</si>
  <si>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</si>
  <si>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</si>
  <si>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</si>
  <si>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</si>
  <si>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</si>
  <si>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</si>
  <si>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</si>
  <si>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</si>
  <si>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</si>
  <si>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</si>
  <si>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</si>
  <si>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</si>
  <si>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</si>
  <si>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</si>
  <si>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</si>
  <si>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</si>
  <si>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</si>
  <si>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</si>
  <si>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</si>
  <si>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</si>
  <si>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</si>
  <si>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</si>
  <si>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</si>
  <si>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</si>
  <si>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</si>
  <si>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</si>
  <si>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</si>
  <si>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</si>
  <si>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</si>
  <si>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</si>
  <si>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</si>
  <si>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</si>
  <si>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</si>
  <si>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</si>
  <si>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</si>
  <si>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</si>
  <si>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</si>
  <si>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</si>
  <si>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</si>
  <si>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</si>
  <si>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</si>
  <si>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</si>
  <si>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</si>
  <si>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</si>
  <si>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</si>
  <si>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</si>
  <si>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</si>
  <si>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</si>
  <si>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</si>
  <si>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</si>
  <si>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</si>
  <si>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</si>
  <si>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</si>
  <si>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</si>
  <si>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</si>
  <si>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</si>
  <si>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</si>
  <si>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</si>
  <si>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</si>
  <si>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</si>
  <si>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</si>
  <si>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</si>
  <si>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</si>
  <si>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</si>
  <si>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</si>
  <si>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</si>
  <si>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</si>
  <si>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</si>
  <si>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</si>
  <si>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</si>
  <si>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</si>
  <si>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</si>
  <si>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</si>
  <si>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</si>
  <si>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</si>
  <si>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</si>
  <si>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</si>
  <si>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</si>
  <si>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</si>
  <si>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</si>
  <si>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</si>
  <si>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</si>
  <si>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</si>
  <si>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</si>
  <si>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</si>
  <si>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</si>
  <si>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</si>
  <si>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</si>
  <si>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</si>
  <si>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</si>
  <si>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</si>
  <si>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</si>
  <si>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</si>
  <si>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</si>
  <si>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</si>
  <si>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</si>
  <si>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</si>
  <si>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</si>
  <si>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</si>
  <si>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</si>
  <si>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</si>
  <si>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</si>
  <si>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</si>
  <si>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</si>
  <si>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</si>
  <si>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</si>
  <si>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</si>
  <si>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</si>
  <si>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</si>
  <si>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</si>
  <si>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</si>
  <si>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</si>
  <si>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</si>
  <si>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</si>
  <si>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</si>
  <si>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</si>
  <si>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</si>
  <si>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</si>
  <si>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</si>
  <si>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</si>
  <si>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</si>
  <si>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</si>
  <si>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</si>
  <si>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</si>
  <si>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</si>
  <si>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</si>
  <si>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</si>
  <si>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</si>
  <si>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</si>
  <si>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</si>
  <si>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</si>
  <si>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</si>
  <si>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</si>
  <si>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</si>
  <si>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</si>
  <si>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</si>
  <si>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</si>
  <si>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</si>
  <si>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</si>
  <si>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</si>
  <si>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</si>
  <si>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</si>
  <si>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</si>
  <si>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</si>
  <si>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</si>
  <si>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</si>
  <si>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</si>
  <si>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</si>
  <si>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</si>
  <si>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</si>
  <si>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</si>
  <si>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</si>
  <si>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</si>
  <si>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</si>
  <si>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</si>
  <si>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</si>
  <si>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</si>
  <si>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</si>
  <si>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</si>
  <si>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</si>
  <si>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</si>
  <si>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</si>
  <si>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</si>
  <si>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</si>
  <si>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</si>
  <si>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</si>
  <si>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</si>
  <si>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</si>
  <si>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</si>
  <si>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</si>
  <si>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</si>
  <si>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</si>
  <si>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</si>
  <si>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</si>
  <si>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</si>
  <si>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</si>
  <si>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</si>
  <si>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</si>
  <si>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</si>
  <si>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</si>
  <si>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</si>
  <si>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</si>
  <si>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</si>
  <si>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</si>
  <si>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</si>
  <si>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</si>
  <si>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</si>
  <si>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</si>
  <si>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</si>
  <si>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</si>
  <si>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</si>
  <si>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</si>
  <si>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</si>
  <si>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</si>
  <si>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</si>
  <si>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</si>
  <si>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</si>
  <si>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</si>
  <si>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</si>
  <si>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</si>
  <si>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</si>
  <si>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</si>
  <si>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</si>
  <si>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</si>
  <si>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</si>
  <si>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</si>
  <si>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</si>
  <si>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</si>
  <si>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</si>
  <si>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</si>
  <si>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</si>
  <si>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</si>
  <si>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</si>
  <si>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</si>
  <si>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</si>
  <si>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</si>
  <si>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</si>
  <si>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</si>
  <si>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</si>
  <si>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</si>
  <si>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</si>
  <si>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</si>
  <si>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</si>
  <si>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</si>
  <si>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</si>
  <si>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</si>
  <si>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</si>
  <si>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</si>
  <si>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</si>
  <si>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</si>
  <si>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</si>
  <si>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</si>
  <si>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</si>
  <si>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</si>
  <si>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</si>
  <si>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</si>
  <si>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</si>
  <si>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</si>
  <si>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</si>
  <si>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</si>
  <si>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</si>
  <si>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</si>
  <si>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</si>
  <si>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</si>
  <si>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</si>
  <si>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</si>
  <si>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</si>
  <si>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</si>
  <si>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</si>
  <si>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</si>
  <si>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</si>
  <si>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</si>
  <si>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</si>
  <si>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</si>
  <si>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</si>
  <si>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</si>
  <si>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</si>
  <si>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</si>
  <si>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</si>
  <si>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</si>
  <si>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</si>
  <si>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</si>
  <si>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</si>
  <si>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</si>
  <si>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</si>
  <si>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</si>
  <si>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</si>
  <si>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</si>
  <si>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</si>
  <si>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</si>
  <si>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</si>
  <si>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</si>
  <si>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</si>
  <si>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</si>
  <si>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</si>
  <si>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</si>
  <si>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</si>
  <si>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</si>
  <si>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</si>
  <si>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</si>
  <si>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</si>
  <si>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</si>
  <si>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</si>
  <si>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</si>
  <si>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</si>
  <si>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</si>
  <si>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</si>
  <si>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</si>
  <si>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</si>
  <si>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</si>
  <si>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</si>
  <si>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</si>
  <si>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</si>
  <si>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</si>
  <si>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</si>
  <si>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</si>
  <si>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</si>
  <si>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</si>
  <si>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</si>
  <si>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</si>
  <si>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</si>
  <si>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</si>
  <si>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</si>
  <si>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</si>
  <si>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</si>
  <si>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</si>
  <si>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</si>
  <si>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</si>
  <si>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</si>
  <si>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</si>
  <si>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</si>
  <si>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</si>
  <si>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</si>
  <si>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</si>
  <si>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</si>
  <si>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</si>
  <si>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</si>
  <si>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</si>
  <si>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</si>
  <si>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</si>
  <si>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</si>
  <si>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</si>
  <si>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</si>
  <si>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</si>
  <si>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</si>
  <si>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</si>
  <si>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</si>
  <si>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</si>
  <si>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</si>
  <si>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</si>
  <si>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</si>
  <si>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</si>
  <si>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</si>
  <si>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</si>
  <si>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</si>
  <si>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</si>
  <si>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</si>
  <si>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</si>
  <si>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</si>
  <si>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</si>
  <si>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</si>
  <si>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</si>
  <si>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</si>
  <si>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</si>
  <si>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</si>
  <si>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</si>
  <si>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</si>
  <si>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</si>
  <si>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</si>
  <si>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</si>
  <si>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</si>
  <si>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</si>
  <si>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</si>
  <si>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</si>
  <si>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</si>
  <si>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</si>
  <si>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</si>
  <si>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</si>
  <si>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</si>
  <si>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</si>
  <si>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</si>
  <si>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</si>
  <si>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</si>
  <si>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</si>
  <si>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</si>
  <si>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</si>
  <si>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</si>
  <si>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</si>
  <si>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</si>
  <si>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</si>
  <si>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</si>
  <si>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</si>
  <si>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</si>
  <si>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</si>
  <si>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</si>
  <si>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</si>
  <si>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</si>
  <si>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</si>
  <si>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</si>
  <si>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</si>
  <si>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</si>
  <si>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</si>
  <si>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</si>
  <si>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</si>
  <si>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</si>
  <si>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</si>
  <si>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</si>
  <si>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</si>
  <si>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</si>
  <si>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</si>
  <si>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</si>
  <si>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</si>
  <si>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</si>
  <si>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</si>
  <si>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</si>
  <si>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</si>
  <si>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</si>
  <si>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</si>
  <si>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</si>
  <si>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</si>
  <si>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</si>
  <si>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</si>
  <si>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</si>
  <si>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</si>
  <si>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</si>
  <si>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</si>
  <si>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</si>
  <si>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</si>
  <si>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</si>
  <si>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</si>
  <si>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</si>
  <si>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</si>
  <si>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</si>
  <si>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</si>
  <si>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</si>
  <si>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</si>
  <si>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</si>
  <si>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</si>
  <si>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</si>
  <si>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</si>
  <si>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</si>
  <si>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</si>
  <si>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</si>
  <si>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</si>
  <si>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</si>
  <si>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</si>
  <si>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</si>
  <si>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</si>
  <si>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</si>
  <si>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</si>
  <si>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</si>
  <si>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</si>
  <si>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</si>
  <si>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</si>
  <si>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</si>
  <si>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</si>
  <si>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</si>
  <si>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</si>
  <si>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</si>
  <si>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</si>
  <si>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</si>
  <si>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</si>
  <si>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</si>
  <si>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</si>
  <si>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</si>
  <si>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</si>
  <si>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</si>
  <si>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</si>
  <si>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</si>
  <si>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</si>
  <si>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</si>
  <si>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</si>
  <si>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</si>
  <si>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</si>
  <si>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</si>
  <si>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</si>
  <si>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</si>
  <si>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</si>
  <si>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</si>
  <si>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</si>
  <si>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</si>
  <si>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</si>
  <si>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</si>
  <si>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</si>
  <si>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</si>
  <si>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</si>
  <si>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</si>
  <si>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</si>
  <si>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</si>
  <si>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</si>
  <si>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</si>
  <si>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</si>
  <si>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</si>
  <si>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</si>
  <si>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</si>
  <si>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</si>
  <si>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</si>
  <si>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</si>
  <si>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</si>
  <si>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</si>
  <si>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</si>
  <si>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</si>
  <si>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</si>
  <si>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</si>
  <si>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</si>
  <si>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</si>
  <si>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</si>
  <si>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</si>
  <si>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</si>
  <si>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</si>
  <si>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</si>
  <si>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</si>
  <si>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</si>
  <si>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</si>
  <si>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</si>
  <si>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</si>
  <si>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</si>
  <si>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</si>
  <si>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</si>
  <si>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</si>
  <si>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</si>
  <si>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</si>
  <si>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</si>
  <si>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</si>
  <si>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</si>
  <si>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</si>
  <si>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</si>
  <si>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</si>
  <si>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</si>
  <si>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</si>
  <si>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</si>
  <si>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</si>
  <si>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</si>
  <si>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</si>
  <si>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</si>
  <si>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</si>
  <si>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</si>
  <si>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</si>
  <si>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</si>
  <si>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</si>
  <si>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</si>
  <si>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</si>
  <si>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</si>
  <si>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</si>
  <si>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</si>
  <si>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</si>
  <si>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</si>
  <si>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</si>
  <si>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</si>
  <si>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</si>
  <si>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</si>
  <si>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</si>
  <si>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</si>
  <si>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</si>
  <si>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</si>
  <si>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</si>
  <si>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</si>
  <si>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</si>
  <si>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</si>
  <si>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</si>
  <si>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</si>
  <si>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</si>
  <si>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</si>
  <si>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</si>
  <si>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</si>
  <si>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</si>
  <si>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</si>
  <si>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</si>
  <si>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</si>
  <si>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</si>
  <si>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</si>
  <si>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</si>
  <si>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</si>
  <si>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</si>
  <si>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</si>
  <si>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</si>
  <si>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</si>
  <si>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</si>
  <si>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</si>
  <si>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</si>
  <si>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</si>
  <si>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</si>
  <si>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</si>
  <si>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</si>
  <si>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</si>
  <si>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</si>
  <si>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</si>
  <si>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</si>
  <si>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</si>
  <si>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</si>
  <si>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</si>
  <si>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</si>
  <si>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</si>
  <si>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</si>
  <si>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</si>
  <si>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</si>
  <si>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</si>
  <si>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</si>
  <si>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</si>
  <si>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</si>
  <si>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</si>
  <si>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</si>
  <si>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</si>
  <si>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</si>
  <si>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</si>
  <si>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</si>
  <si>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</si>
  <si>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</si>
  <si>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</si>
  <si>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</si>
  <si>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</si>
  <si>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</si>
  <si>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</si>
  <si>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</si>
  <si>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</si>
  <si>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</si>
  <si>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</si>
  <si>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</si>
  <si>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</si>
  <si>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</si>
  <si>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</si>
  <si>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</si>
  <si>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</si>
  <si>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</si>
  <si>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</si>
  <si>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</si>
  <si>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</si>
  <si>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</si>
  <si>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</si>
  <si>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</si>
  <si>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</si>
  <si>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</si>
  <si>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</si>
  <si>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</si>
  <si>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</si>
  <si>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</si>
  <si>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</si>
  <si>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</si>
  <si>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</si>
  <si>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</si>
  <si>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</si>
  <si>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</si>
  <si>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</si>
  <si>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</si>
  <si>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</si>
  <si>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</si>
  <si>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</si>
  <si>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</si>
  <si>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</si>
  <si>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</si>
  <si>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</si>
  <si>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</si>
  <si>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</si>
  <si>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</si>
  <si>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</si>
  <si>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</si>
  <si>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</si>
  <si>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</si>
  <si>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</si>
  <si>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</si>
  <si>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</si>
  <si>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</si>
  <si>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</si>
  <si>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</si>
  <si>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</si>
  <si>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</si>
  <si>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</si>
  <si>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</si>
  <si>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</si>
  <si>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</si>
  <si>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</si>
  <si>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</si>
  <si>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</si>
  <si>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</si>
  <si>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</si>
  <si>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</si>
  <si>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</si>
  <si>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</si>
  <si>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</si>
  <si>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</si>
  <si>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</si>
  <si>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</si>
  <si>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</si>
  <si>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</si>
  <si>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</si>
  <si>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</si>
  <si>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</si>
  <si>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</si>
  <si>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</si>
  <si>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</si>
  <si>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</si>
  <si>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</si>
  <si>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</si>
  <si>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</si>
  <si>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</si>
  <si>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</si>
  <si>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</si>
  <si>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</si>
  <si>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</si>
  <si>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</si>
  <si>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</si>
  <si>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</si>
  <si>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</si>
  <si>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</si>
  <si>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</si>
  <si>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</si>
  <si>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</si>
  <si>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</si>
  <si>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</si>
  <si>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</si>
  <si>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</si>
  <si>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</si>
  <si>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</si>
  <si>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</si>
  <si>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</si>
  <si>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</si>
  <si>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</si>
  <si>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</si>
  <si>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</si>
  <si>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</si>
  <si>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</si>
  <si>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</si>
  <si>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</si>
  <si>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</si>
  <si>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</si>
  <si>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</si>
  <si>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</si>
  <si>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</si>
  <si>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</si>
  <si>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</si>
  <si>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</si>
  <si>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</si>
  <si>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</si>
  <si>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</si>
  <si>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</si>
  <si>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</si>
  <si>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</si>
  <si>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</si>
  <si>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</si>
  <si>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</si>
  <si>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</si>
  <si>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</si>
  <si>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</si>
  <si>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</si>
  <si>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</si>
  <si>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</si>
  <si>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</si>
  <si>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</si>
  <si>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</si>
  <si>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</si>
  <si>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</si>
  <si>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</si>
  <si>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</si>
  <si>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</si>
  <si>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</si>
  <si>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</si>
  <si>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</si>
  <si>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</si>
  <si>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</si>
  <si>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</si>
  <si>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</si>
  <si>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</si>
  <si>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</si>
  <si>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</si>
  <si>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</si>
  <si>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</si>
  <si>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</si>
  <si>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</si>
  <si>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</si>
  <si>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</si>
  <si>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</si>
  <si>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</si>
  <si>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</si>
  <si>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</si>
  <si>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</si>
  <si>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</si>
  <si>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</si>
  <si>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</si>
  <si>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</si>
  <si>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</si>
  <si>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</si>
  <si>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</si>
  <si>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</si>
  <si>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</si>
  <si>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</si>
  <si>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</si>
  <si>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</si>
  <si>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</si>
  <si>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</si>
  <si>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</si>
  <si>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</si>
  <si>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</si>
  <si>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</si>
  <si>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</si>
  <si>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</si>
  <si>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</si>
  <si>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</si>
  <si>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</si>
  <si>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</si>
  <si>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</si>
  <si>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</si>
  <si>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</si>
  <si>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</si>
  <si>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</si>
  <si>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</si>
  <si>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</si>
  <si>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</si>
  <si>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</si>
  <si>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</si>
  <si>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</si>
  <si>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</si>
  <si>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</si>
  <si>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</si>
  <si>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</si>
  <si>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</si>
  <si>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</si>
  <si>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</si>
  <si>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</si>
  <si>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</si>
  <si>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</si>
  <si>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</si>
  <si>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</si>
  <si>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</si>
  <si>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</si>
  <si>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</si>
  <si>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</si>
  <si>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</si>
  <si>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</si>
  <si>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</si>
  <si>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</si>
  <si>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</si>
  <si>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</si>
  <si>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</si>
  <si>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</si>
  <si>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</si>
  <si>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</si>
  <si>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</si>
  <si>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</si>
  <si>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</si>
  <si>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</si>
  <si>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</si>
  <si>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</si>
  <si>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</si>
  <si>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</si>
  <si>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</si>
  <si>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</si>
  <si>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</si>
  <si>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</si>
  <si>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</si>
  <si>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</si>
  <si>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</si>
  <si>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</si>
  <si>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</si>
  <si>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</si>
  <si>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</si>
  <si>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</si>
  <si>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</si>
  <si>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</si>
  <si>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</si>
  <si>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</si>
  <si>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</si>
  <si>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</si>
  <si>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</si>
  <si>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</si>
  <si>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</si>
  <si>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</si>
  <si>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</si>
  <si>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</si>
  <si>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</si>
  <si>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</si>
  <si>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</si>
  <si>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</si>
  <si>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</si>
  <si>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</si>
  <si>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</si>
  <si>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</si>
  <si>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</si>
  <si>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</si>
  <si>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</si>
  <si>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</si>
  <si>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</si>
  <si>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</si>
  <si>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</si>
  <si>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</si>
  <si>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</si>
  <si>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</si>
  <si>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</si>
  <si>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</si>
  <si>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</si>
  <si>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</si>
  <si>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</si>
  <si>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</si>
  <si>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</si>
  <si>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</si>
  <si>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</si>
  <si>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</si>
  <si>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</si>
  <si>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</si>
  <si>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</si>
  <si>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</si>
  <si>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</si>
  <si>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</si>
  <si>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</si>
  <si>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</si>
  <si>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</si>
  <si>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</si>
  <si>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</si>
  <si>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</si>
  <si>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</si>
  <si>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</si>
  <si>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</si>
  <si>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</si>
  <si>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</si>
  <si>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</si>
  <si>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</si>
  <si>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</si>
  <si>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</si>
  <si>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</si>
  <si>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</si>
  <si>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</si>
  <si>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</si>
  <si>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</si>
  <si>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</si>
  <si>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</si>
  <si>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</si>
  <si>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</si>
  <si>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</si>
  <si>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</si>
  <si>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</si>
  <si>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</si>
  <si>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</si>
  <si>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</si>
  <si>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</si>
  <si>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</si>
  <si>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</si>
  <si>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</si>
  <si>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</si>
  <si>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</si>
  <si>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</si>
  <si>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</si>
  <si>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</si>
  <si>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</si>
  <si>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</si>
  <si>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</si>
  <si>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</si>
  <si>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</si>
  <si>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</si>
  <si>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</si>
  <si>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</si>
  <si>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</si>
  <si>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</si>
  <si>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</si>
  <si>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</si>
  <si>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</si>
  <si>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</si>
  <si>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</si>
  <si>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</si>
  <si>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</si>
  <si>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</si>
  <si>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</si>
  <si>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</si>
  <si>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</si>
  <si>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</si>
  <si>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</si>
  <si>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</si>
  <si>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</si>
  <si>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</si>
  <si>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</si>
  <si>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</si>
  <si>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</si>
  <si>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</si>
  <si>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</si>
  <si>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</si>
  <si>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</si>
  <si>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</si>
  <si>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</si>
  <si>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</si>
  <si>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</si>
  <si>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</si>
  <si>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</si>
  <si>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</si>
  <si>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</si>
  <si>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</si>
  <si>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</si>
  <si>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</si>
  <si>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</si>
  <si>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</si>
  <si>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</si>
  <si>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</si>
  <si>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</si>
  <si>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</si>
  <si>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</si>
  <si>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</si>
  <si>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</si>
  <si>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</si>
  <si>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</si>
  <si>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</si>
  <si>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</si>
  <si>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</si>
  <si>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</si>
  <si>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</si>
  <si>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</si>
  <si>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</si>
  <si>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</si>
  <si>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</si>
  <si>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</si>
  <si>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</si>
  <si>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</si>
  <si>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</si>
  <si>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</si>
  <si>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</si>
  <si>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</si>
  <si>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</si>
  <si>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</si>
  <si>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</si>
  <si>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</si>
  <si>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</si>
  <si>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</si>
  <si>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</si>
  <si>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</si>
  <si>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</si>
  <si>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</si>
  <si>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</si>
  <si>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</si>
  <si>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</si>
  <si>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</si>
  <si>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</si>
  <si>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</si>
  <si>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</si>
  <si>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</si>
  <si>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</si>
  <si>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</si>
  <si>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</si>
  <si>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</si>
  <si>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</si>
  <si>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</si>
  <si>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</si>
  <si>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</si>
  <si>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</si>
  <si>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</si>
  <si>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</si>
  <si>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</si>
  <si>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</si>
  <si>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</si>
  <si>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</si>
  <si>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</si>
  <si>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</si>
  <si>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</si>
  <si>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</si>
  <si>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</si>
  <si>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</si>
  <si>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</si>
  <si>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</si>
  <si>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</si>
  <si>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</si>
  <si>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</si>
  <si>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</si>
  <si>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</si>
  <si>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</si>
  <si>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</si>
  <si>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</si>
  <si>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</si>
  <si>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</si>
  <si>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</si>
  <si>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</si>
  <si>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</si>
  <si>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</si>
  <si>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</si>
  <si>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</si>
  <si>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</si>
  <si>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</si>
  <si>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</si>
  <si>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</si>
  <si>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</si>
  <si>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</si>
  <si>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</si>
  <si>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</si>
  <si>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</si>
  <si>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</si>
  <si>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</si>
  <si>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</si>
  <si>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</si>
  <si>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</si>
  <si>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</si>
  <si>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</si>
  <si>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</si>
  <si>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</si>
  <si>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</si>
  <si>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</si>
  <si>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</si>
  <si>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</si>
  <si>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</si>
  <si>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</si>
  <si>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</si>
  <si>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</si>
  <si>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</si>
  <si>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</si>
  <si>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</si>
  <si>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</si>
  <si>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</si>
  <si>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</si>
  <si>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</si>
  <si>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</si>
  <si>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</si>
  <si>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</si>
  <si>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</si>
  <si>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</si>
  <si>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</si>
  <si>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</si>
  <si>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</si>
  <si>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</si>
  <si>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</si>
  <si>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</si>
  <si>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</si>
  <si>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</si>
  <si>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</si>
  <si>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</si>
  <si>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</si>
  <si>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</si>
  <si>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</si>
  <si>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</si>
  <si>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</si>
  <si>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</si>
  <si>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</si>
  <si>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</si>
  <si>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</si>
  <si>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</si>
  <si>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</si>
  <si>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</si>
  <si>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</si>
  <si>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</si>
  <si>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</si>
  <si>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</si>
  <si>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</si>
  <si>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</si>
  <si>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</si>
  <si>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</si>
  <si>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</si>
  <si>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</si>
  <si>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</si>
  <si>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</si>
  <si>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</si>
  <si>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</si>
  <si>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</si>
  <si>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</si>
  <si>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</si>
  <si>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</si>
  <si>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</si>
  <si>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</si>
  <si>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</si>
  <si>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</si>
  <si>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</si>
  <si>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</si>
  <si>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</si>
  <si>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</si>
  <si>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</si>
  <si>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</si>
  <si>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</si>
  <si>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</si>
  <si>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</si>
  <si>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</si>
  <si>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</si>
  <si>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</si>
  <si>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</si>
  <si>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</si>
  <si>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</si>
  <si>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</si>
  <si>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</si>
  <si>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</si>
  <si>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</si>
  <si>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</si>
  <si>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</si>
  <si>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</si>
  <si>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</si>
  <si>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</si>
  <si>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</si>
  <si>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</si>
  <si>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</si>
  <si>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</si>
  <si>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</si>
  <si>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</si>
  <si>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</si>
  <si>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</si>
  <si>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</si>
  <si>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</si>
  <si>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</si>
  <si>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</si>
  <si>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</si>
  <si>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</si>
  <si>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</si>
  <si>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</si>
  <si>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</si>
  <si>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</si>
  <si>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</si>
  <si>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</si>
  <si>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</si>
  <si>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</si>
  <si>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</si>
  <si>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</si>
  <si>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</si>
  <si>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</si>
  <si>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</si>
  <si>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</si>
  <si>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</si>
  <si>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</si>
  <si>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</si>
  <si>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</si>
  <si>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</si>
  <si>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</si>
  <si>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</si>
  <si>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</si>
  <si>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</si>
  <si>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</si>
  <si>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</si>
  <si>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</si>
  <si>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</si>
  <si>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</si>
  <si>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</si>
  <si>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</si>
  <si>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</si>
  <si>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</si>
  <si>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</si>
  <si>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</si>
  <si>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</si>
  <si>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</si>
  <si>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</si>
  <si>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</si>
  <si>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</si>
  <si>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</si>
  <si>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</si>
  <si>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</si>
  <si>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</si>
  <si>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</si>
  <si>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</si>
  <si>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</si>
  <si>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</si>
  <si>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</si>
  <si>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</si>
  <si>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</si>
  <si>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</si>
  <si>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</si>
  <si>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</si>
  <si>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</si>
  <si>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</si>
  <si>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</si>
  <si>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</si>
  <si>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</si>
  <si>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</si>
  <si>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</si>
  <si>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</si>
  <si>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</si>
  <si>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</si>
  <si>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</si>
  <si>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</si>
  <si>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</si>
  <si>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</si>
  <si>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</si>
  <si>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</si>
  <si>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</si>
  <si>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</si>
  <si>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</si>
  <si>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</si>
  <si>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</si>
  <si>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</si>
  <si>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</si>
  <si>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</si>
  <si>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</si>
  <si>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</si>
  <si>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</si>
  <si>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</si>
  <si>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</si>
  <si>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</si>
  <si>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</si>
  <si>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</si>
  <si>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</si>
  <si>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</si>
  <si>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</si>
  <si>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</si>
  <si>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</si>
  <si>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</si>
  <si>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</si>
  <si>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</si>
  <si>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</si>
  <si>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</si>
  <si>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</si>
  <si>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</si>
  <si>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</si>
  <si>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</si>
  <si>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</si>
  <si>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</si>
  <si>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</si>
  <si>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</si>
  <si>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</si>
  <si>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</si>
  <si>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</si>
  <si>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</si>
  <si>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</si>
  <si>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</si>
  <si>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</si>
  <si>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</si>
  <si>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</si>
  <si>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</si>
  <si>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</si>
  <si>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</si>
  <si>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</si>
  <si>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</si>
  <si>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</si>
  <si>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</si>
  <si>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</si>
  <si>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</si>
  <si>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</si>
  <si>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</si>
  <si>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</si>
  <si>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</si>
  <si>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</si>
  <si>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</si>
  <si>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</si>
  <si>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</si>
  <si>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</si>
  <si>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</si>
  <si>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</si>
  <si>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</si>
  <si>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</si>
  <si>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</si>
  <si>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</si>
  <si>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</si>
  <si>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</si>
  <si>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</si>
  <si>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</si>
  <si>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</si>
  <si>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</si>
  <si>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</si>
  <si>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</si>
  <si>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</si>
  <si>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</si>
  <si>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</si>
  <si>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</si>
  <si>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</si>
  <si>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</si>
  <si>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</si>
  <si>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</si>
  <si>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</si>
  <si>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</si>
  <si>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</si>
  <si>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</si>
  <si>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</si>
  <si>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</si>
  <si>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</si>
  <si>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</si>
  <si>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</si>
  <si>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</si>
  <si>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</si>
  <si>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</si>
  <si>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</si>
  <si>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</si>
  <si>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</si>
  <si>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</si>
  <si>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</si>
  <si>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</si>
  <si>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</si>
  <si>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</si>
  <si>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</si>
  <si>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</si>
  <si>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</si>
  <si>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</si>
  <si>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</si>
  <si>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</si>
  <si>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</si>
  <si>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</si>
  <si>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</si>
  <si>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</si>
  <si>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</si>
  <si>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</si>
  <si>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</si>
  <si>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</si>
  <si>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</si>
  <si>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</si>
  <si>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</si>
  <si>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</si>
  <si>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</si>
  <si>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</si>
  <si>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</si>
  <si>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</si>
  <si>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</si>
  <si>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</si>
  <si>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</si>
  <si>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</si>
  <si>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</si>
  <si>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</si>
  <si>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</si>
  <si>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</si>
  <si>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</si>
  <si>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</si>
  <si>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</si>
  <si>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</si>
  <si>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</si>
  <si>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</si>
  <si>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</si>
  <si>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</si>
  <si>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</si>
  <si>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</si>
  <si>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</si>
  <si>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</si>
  <si>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</si>
  <si>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</si>
  <si>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</si>
  <si>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</si>
  <si>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</si>
  <si>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</si>
  <si>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</si>
  <si>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</si>
  <si>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</si>
  <si>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</si>
  <si>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</si>
  <si>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</si>
  <si>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</si>
  <si>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</si>
  <si>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</si>
  <si>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</si>
  <si>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</si>
  <si>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</si>
  <si>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</si>
  <si>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</si>
  <si>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</si>
  <si>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</si>
  <si>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</si>
  <si>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</si>
  <si>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</si>
  <si>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</si>
  <si>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</si>
  <si>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</si>
  <si>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</si>
  <si>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</si>
  <si>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</si>
  <si>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</si>
  <si>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</si>
  <si>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</si>
  <si>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</si>
  <si>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</si>
  <si>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</si>
  <si>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</si>
  <si>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</si>
  <si>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</si>
  <si>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</si>
  <si>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</si>
  <si>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</si>
  <si>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</si>
  <si>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</si>
  <si>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</si>
  <si>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</si>
  <si>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</si>
  <si>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</si>
  <si>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</si>
  <si>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</si>
  <si>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</si>
  <si>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</si>
  <si>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</si>
  <si>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</si>
  <si>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</si>
  <si>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</si>
  <si>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</si>
  <si>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</si>
  <si>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</si>
  <si>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</si>
  <si>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</si>
  <si>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</si>
  <si>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</si>
  <si>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</si>
  <si>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</si>
  <si>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</si>
  <si>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</si>
  <si>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</si>
  <si>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</si>
  <si>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</si>
  <si>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</si>
  <si>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</si>
  <si>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</si>
  <si>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</si>
  <si>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</si>
  <si>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</si>
  <si>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</si>
  <si>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</si>
  <si>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</si>
  <si>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</si>
  <si>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</si>
  <si>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</si>
  <si>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</si>
  <si>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</si>
  <si>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</si>
  <si>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</si>
  <si>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</si>
  <si>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</si>
  <si>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</si>
  <si>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</si>
  <si>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</si>
  <si>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</si>
  <si>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</si>
  <si>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</si>
  <si>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</si>
  <si>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</si>
  <si>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</si>
  <si>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</si>
  <si>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</si>
  <si>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</si>
  <si>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</si>
  <si>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</si>
  <si>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</si>
  <si>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</si>
  <si>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</si>
  <si>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</si>
  <si>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</si>
  <si>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</si>
  <si>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</si>
  <si>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</si>
  <si>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</si>
  <si>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</si>
  <si>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</si>
  <si>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</si>
  <si>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</si>
  <si>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</si>
  <si>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</si>
  <si>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</si>
  <si>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</si>
  <si>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</si>
  <si>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</si>
  <si>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</si>
  <si>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</si>
  <si>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</si>
  <si>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</si>
  <si>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</si>
  <si>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</si>
  <si>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</si>
  <si>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</si>
  <si>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</si>
  <si>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</si>
  <si>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</si>
  <si>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</si>
  <si>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</si>
  <si>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</si>
  <si>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</si>
  <si>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</si>
  <si>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</si>
  <si>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</si>
  <si>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</si>
  <si>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</si>
  <si>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</si>
  <si>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</si>
  <si>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</si>
  <si>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</si>
  <si>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</si>
  <si>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</si>
  <si>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</si>
  <si>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</si>
  <si>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</si>
  <si>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</si>
  <si>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</si>
  <si>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</si>
  <si>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</si>
  <si>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</si>
  <si>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</si>
  <si>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</si>
  <si>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</si>
  <si>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</si>
  <si>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</si>
  <si>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</si>
  <si>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</si>
  <si>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</si>
  <si>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</si>
  <si>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</si>
  <si>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</si>
  <si>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</si>
  <si>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</si>
  <si>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</si>
  <si>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</si>
  <si>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</si>
  <si>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</si>
  <si>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</si>
  <si>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</si>
  <si>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</si>
  <si>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</si>
  <si>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</si>
  <si>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</si>
  <si>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</si>
  <si>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</si>
  <si>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</si>
  <si>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</si>
  <si>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</si>
  <si>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</si>
  <si>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</si>
  <si>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</si>
  <si>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</si>
  <si>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</si>
  <si>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</si>
  <si>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</si>
  <si>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</si>
  <si>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</si>
  <si>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</si>
  <si>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</si>
  <si>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</si>
  <si>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</si>
  <si>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</si>
  <si>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</si>
  <si>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</si>
  <si>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</si>
  <si>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</si>
  <si>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</si>
  <si>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</si>
  <si>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</si>
  <si>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</si>
  <si>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</si>
  <si>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</si>
  <si>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</si>
  <si>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</si>
  <si>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</si>
  <si>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</si>
  <si>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</si>
  <si>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</si>
  <si>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</si>
  <si>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</si>
  <si>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</si>
  <si>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</si>
  <si>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</si>
  <si>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</si>
  <si>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</si>
  <si>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</si>
  <si>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</si>
  <si>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</si>
  <si>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</si>
  <si>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</si>
  <si>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</si>
  <si>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</si>
  <si>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</si>
  <si>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</si>
  <si>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</si>
  <si>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</si>
  <si>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</si>
  <si>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</si>
  <si>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</si>
  <si>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</si>
  <si>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</si>
  <si>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</si>
  <si>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</si>
  <si>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</si>
  <si>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</si>
  <si>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</si>
  <si>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</si>
  <si>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</si>
  <si>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</si>
  <si>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</si>
  <si>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</si>
  <si>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</si>
  <si>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</si>
  <si>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</si>
  <si>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</si>
  <si>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</si>
  <si>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</si>
  <si>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</si>
  <si>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</si>
  <si>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</si>
  <si>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</si>
  <si>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</si>
  <si>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</si>
  <si>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</si>
  <si>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</si>
  <si>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</si>
  <si>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</si>
  <si>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</si>
  <si>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</si>
  <si>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</si>
  <si>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</si>
  <si>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</si>
  <si>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</si>
  <si>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</si>
  <si>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</si>
  <si>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</si>
  <si>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</si>
  <si>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</si>
  <si>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</si>
  <si>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</si>
  <si>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</si>
  <si>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</si>
  <si>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</si>
  <si>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</si>
  <si>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</si>
  <si>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</si>
  <si>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</si>
  <si>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</si>
  <si>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</si>
  <si>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</si>
  <si>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</si>
  <si>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</si>
  <si>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</si>
  <si>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</si>
  <si>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</si>
  <si>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</si>
  <si>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</si>
  <si>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</si>
  <si>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</si>
  <si>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</si>
  <si>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</si>
  <si>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</si>
  <si>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</si>
  <si>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</si>
  <si>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</si>
  <si>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</si>
  <si>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</si>
  <si>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</si>
  <si>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</si>
  <si>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</si>
  <si>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</si>
  <si>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</si>
  <si>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</si>
  <si>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</si>
  <si>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</si>
  <si>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</si>
  <si>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</si>
  <si>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</si>
  <si>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</si>
  <si>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</si>
  <si>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</si>
  <si>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</si>
  <si>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</si>
  <si>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</si>
  <si>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</si>
  <si>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</si>
  <si>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</si>
  <si>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</si>
  <si>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</si>
  <si>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</si>
  <si>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</si>
  <si>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</si>
  <si>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</si>
  <si>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</si>
  <si>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</si>
  <si>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</si>
  <si>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</si>
  <si>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</si>
  <si>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</si>
  <si>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</si>
  <si>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</si>
  <si>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</si>
  <si>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</si>
  <si>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</si>
  <si>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</si>
  <si>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</si>
  <si>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</si>
  <si>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</si>
  <si>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</si>
  <si>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</si>
  <si>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</si>
  <si>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</si>
  <si>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</si>
  <si>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</si>
  <si>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</si>
  <si>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</si>
  <si>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</si>
  <si>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</si>
  <si>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</si>
  <si>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</si>
  <si>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</si>
  <si>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</si>
  <si>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</si>
  <si>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</si>
  <si>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</si>
  <si>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</si>
  <si>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</si>
  <si>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</si>
  <si>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</si>
  <si>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</si>
  <si>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</si>
  <si>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</si>
  <si>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</si>
  <si>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</si>
  <si>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</si>
  <si>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</si>
  <si>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</si>
  <si>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</si>
  <si>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</si>
  <si>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</si>
  <si>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</si>
  <si>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</si>
  <si>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</si>
  <si>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</si>
  <si>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</si>
  <si>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</si>
  <si>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</si>
  <si>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</si>
  <si>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</si>
  <si>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</si>
  <si>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</si>
  <si>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</si>
  <si>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</si>
  <si>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</si>
  <si>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</si>
  <si>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</si>
  <si>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</si>
  <si>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</si>
  <si>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</si>
  <si>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</si>
  <si>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</si>
  <si>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</si>
  <si>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</si>
  <si>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</si>
  <si>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</si>
  <si>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</si>
  <si>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</si>
  <si>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</si>
  <si>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</si>
  <si>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</si>
  <si>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</si>
  <si>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</si>
  <si>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</si>
  <si>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</si>
  <si>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</si>
  <si>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</si>
  <si>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</si>
  <si>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</si>
  <si>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</si>
  <si>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</si>
  <si>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</si>
  <si>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</si>
  <si>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</si>
  <si>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</si>
  <si>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</si>
  <si>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</si>
  <si>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</si>
  <si>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</si>
  <si>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</si>
  <si>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</si>
  <si>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</si>
  <si>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</si>
  <si>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</si>
  <si>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</si>
  <si>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</si>
  <si>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</si>
  <si>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</si>
  <si>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</si>
  <si>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</si>
  <si>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</si>
  <si>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</si>
  <si>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</si>
  <si>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</si>
  <si>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</si>
  <si>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</si>
  <si>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</si>
  <si>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</si>
  <si>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</si>
  <si>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</si>
  <si>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</si>
  <si>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</si>
  <si>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</si>
  <si>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</si>
  <si>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</si>
  <si>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</si>
  <si>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</si>
  <si>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</si>
  <si>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</si>
  <si>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</si>
  <si>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</si>
  <si>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</si>
  <si>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</si>
  <si>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</si>
  <si>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</si>
  <si>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</si>
  <si>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</si>
  <si>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</si>
  <si>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</si>
  <si>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</si>
  <si>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</si>
  <si>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</si>
  <si>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</si>
  <si>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</si>
  <si>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</si>
  <si>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</si>
  <si>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</si>
  <si>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</si>
  <si>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</si>
  <si>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</si>
  <si>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</si>
  <si>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</si>
  <si>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</si>
  <si>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</si>
  <si>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</si>
  <si>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</si>
  <si>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</si>
  <si>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</si>
  <si>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</si>
  <si>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</si>
  <si>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</si>
  <si>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</si>
  <si>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</si>
  <si>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</si>
  <si>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</si>
  <si>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</si>
  <si>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</si>
  <si>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</si>
  <si>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</si>
  <si>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</si>
  <si>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</si>
  <si>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</si>
  <si>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</si>
  <si>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</si>
  <si>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</si>
  <si>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</si>
  <si>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</si>
  <si>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</si>
  <si>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</si>
  <si>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</si>
  <si>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</si>
  <si>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</si>
  <si>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</si>
  <si>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</si>
  <si>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</si>
  <si>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</si>
  <si>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</si>
  <si>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</si>
  <si>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</si>
  <si>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</si>
  <si>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</si>
  <si>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</si>
  <si>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</si>
  <si>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</si>
  <si>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</si>
  <si>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</si>
  <si>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</si>
  <si>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</si>
  <si>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</si>
  <si>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</si>
  <si>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</si>
  <si>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</si>
  <si>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</si>
  <si>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</si>
  <si>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</si>
  <si>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</si>
  <si>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</si>
  <si>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</si>
  <si>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</si>
  <si>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</si>
  <si>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</si>
  <si>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</si>
  <si>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</si>
  <si>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</si>
  <si>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</si>
  <si>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</si>
  <si>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</si>
  <si>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</si>
  <si>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</si>
  <si>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</si>
  <si>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</si>
  <si>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</si>
  <si>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</si>
  <si>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</si>
  <si>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</si>
  <si>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</si>
  <si>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</si>
  <si>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</si>
  <si>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</si>
  <si>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</si>
  <si>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</si>
  <si>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</si>
  <si>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</si>
  <si>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</si>
  <si>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</si>
  <si>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</si>
  <si>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</si>
  <si>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</si>
  <si>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</si>
  <si>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</si>
  <si>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</si>
  <si>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</si>
  <si>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</si>
  <si>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</si>
  <si>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</si>
  <si>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</si>
  <si>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</si>
  <si>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</si>
  <si>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</si>
  <si>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</si>
  <si>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</si>
  <si>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</si>
  <si>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</si>
  <si>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</si>
  <si>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</si>
  <si>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</si>
  <si>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</si>
  <si>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</si>
  <si>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</si>
  <si>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</si>
  <si>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</si>
  <si>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</si>
  <si>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</si>
  <si>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</si>
  <si>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</si>
  <si>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</si>
  <si>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</si>
  <si>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</si>
  <si>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</si>
  <si>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</si>
  <si>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</si>
  <si>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</si>
  <si>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</si>
  <si>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</si>
  <si>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</si>
  <si>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</si>
  <si>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</si>
  <si>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</si>
  <si>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</si>
  <si>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</si>
  <si>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</si>
  <si>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</si>
  <si>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</si>
  <si>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</si>
  <si>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</si>
  <si>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</si>
  <si>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</si>
  <si>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</si>
  <si>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</si>
  <si>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</si>
  <si>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</si>
  <si>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</si>
  <si>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</si>
  <si>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</si>
  <si>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</si>
  <si>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</si>
  <si>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</si>
  <si>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</si>
  <si>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</si>
  <si>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</si>
  <si>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</si>
  <si>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</si>
  <si>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</si>
  <si>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</si>
  <si>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</si>
  <si>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</si>
  <si>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</si>
  <si>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</si>
  <si>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</si>
  <si>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</si>
  <si>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</si>
  <si>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</si>
  <si>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</si>
  <si>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</si>
  <si>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</si>
  <si>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</si>
  <si>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</si>
  <si>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</si>
  <si>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</si>
  <si>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</si>
  <si>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</si>
  <si>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</si>
  <si>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</si>
  <si>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</si>
  <si>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</si>
  <si>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</si>
  <si>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</si>
  <si>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</si>
  <si>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</si>
  <si>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</si>
  <si>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</si>
  <si>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</si>
  <si>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</si>
  <si>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</si>
  <si>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</si>
  <si>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</si>
  <si>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</si>
  <si>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</si>
  <si>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</si>
  <si>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</si>
  <si>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</si>
  <si>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</si>
  <si>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</si>
  <si>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</si>
  <si>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</si>
  <si>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</si>
  <si>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</si>
  <si>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</si>
  <si>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</si>
  <si>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</si>
  <si>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</si>
  <si>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</si>
  <si>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</si>
  <si>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</si>
  <si>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</si>
  <si>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</si>
  <si>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</si>
  <si>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</si>
  <si>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</si>
  <si>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</si>
  <si>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</si>
  <si>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</si>
  <si>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</si>
  <si>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</si>
  <si>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</si>
  <si>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</si>
  <si>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</si>
  <si>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</si>
  <si>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</si>
  <si>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</si>
  <si>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</si>
  <si>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</si>
  <si>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</si>
  <si>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</si>
  <si>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</si>
  <si>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</si>
  <si>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</si>
  <si>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</si>
  <si>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</si>
  <si>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</si>
  <si>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</si>
  <si>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</si>
  <si>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</si>
  <si>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</si>
  <si>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</si>
  <si>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</si>
  <si>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</si>
  <si>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</si>
  <si>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</si>
  <si>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</si>
  <si>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</si>
  <si>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</si>
  <si>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</si>
  <si>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</si>
  <si>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</si>
  <si>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</si>
  <si>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</si>
  <si>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</si>
  <si>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</si>
  <si>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</si>
  <si>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</si>
  <si>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</si>
  <si>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</si>
  <si>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</si>
  <si>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</si>
  <si>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</si>
  <si>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</si>
  <si>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</si>
  <si>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</si>
  <si>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</si>
  <si>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</si>
  <si>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</si>
  <si>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</si>
  <si>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</si>
  <si>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</si>
  <si>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</si>
  <si>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</si>
  <si>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</si>
  <si>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</si>
  <si>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</si>
  <si>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</si>
  <si>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</si>
  <si>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</si>
  <si>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</si>
  <si>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</si>
  <si>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</si>
  <si>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</si>
  <si>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</si>
  <si>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</si>
  <si>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</si>
  <si>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</si>
  <si>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</si>
  <si>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</si>
  <si>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</si>
  <si>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</si>
  <si>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</si>
  <si>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</si>
  <si>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</si>
  <si>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</si>
  <si>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</si>
  <si>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</si>
  <si>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</si>
  <si>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</si>
  <si>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</si>
  <si>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</si>
  <si>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</si>
  <si>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</si>
  <si>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</si>
  <si>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</si>
  <si>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</si>
  <si>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</si>
  <si>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</si>
  <si>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</si>
  <si>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</si>
  <si>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</si>
  <si>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</si>
  <si>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</si>
  <si>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</si>
  <si>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</si>
  <si>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</si>
  <si>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</si>
  <si>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</si>
  <si>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</si>
  <si>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</si>
  <si>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</si>
  <si>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</si>
  <si>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</si>
  <si>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</si>
  <si>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</si>
  <si>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</si>
  <si>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</si>
  <si>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</si>
  <si>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</si>
  <si>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</si>
  <si>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</si>
  <si>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</si>
  <si>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</si>
  <si>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</si>
  <si>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</si>
  <si>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</si>
  <si>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</si>
  <si>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</si>
  <si>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</si>
  <si>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</si>
  <si>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</si>
  <si>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</si>
  <si>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</si>
  <si>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</si>
  <si>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</si>
  <si>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</si>
  <si>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</si>
  <si>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</si>
  <si>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</si>
  <si>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</si>
  <si>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</si>
  <si>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</si>
  <si>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</si>
  <si>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</si>
  <si>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</si>
  <si>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</si>
  <si>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</si>
  <si>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</si>
  <si>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</si>
  <si>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</si>
  <si>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</si>
  <si>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</si>
  <si>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</si>
  <si>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</si>
  <si>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</si>
  <si>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</si>
  <si>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</si>
  <si>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</si>
  <si>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</si>
  <si>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</si>
  <si>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</si>
  <si>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</si>
  <si>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</si>
  <si>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</si>
  <si>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</si>
  <si>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</si>
  <si>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</si>
  <si>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</si>
  <si>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</si>
  <si>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</si>
  <si>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</si>
  <si>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</si>
  <si>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</si>
  <si>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</si>
  <si>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</si>
  <si>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</si>
  <si>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</si>
  <si>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</si>
  <si>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</si>
  <si>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</si>
  <si>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</si>
  <si>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</si>
  <si>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</si>
  <si>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</si>
  <si>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</si>
  <si>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</si>
  <si>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</si>
  <si>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</si>
  <si>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</si>
  <si>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</si>
  <si>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</si>
  <si>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</si>
  <si>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</si>
  <si>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</si>
  <si>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</si>
  <si>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</si>
  <si>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</si>
  <si>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</si>
  <si>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</si>
  <si>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</si>
  <si>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</si>
  <si>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</si>
  <si>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</si>
  <si>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</si>
  <si>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</si>
  <si>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</si>
  <si>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</si>
  <si>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</si>
  <si>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</si>
  <si>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</si>
  <si>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</si>
  <si>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</si>
  <si>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</si>
  <si>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</si>
  <si>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</si>
  <si>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</si>
  <si>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</si>
  <si>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</si>
  <si>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</si>
  <si>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</si>
  <si>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</si>
  <si>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</si>
  <si>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</si>
  <si>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</si>
  <si>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</si>
  <si>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</si>
  <si>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</si>
  <si>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</si>
  <si>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</si>
  <si>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</si>
  <si>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</si>
  <si>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</si>
  <si>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</si>
  <si>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</si>
  <si>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</si>
  <si>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</si>
  <si>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</si>
  <si>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</si>
  <si>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</si>
  <si>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</si>
  <si>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</si>
  <si>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</si>
  <si>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</si>
  <si>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</si>
  <si>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</si>
  <si>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</si>
  <si>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</si>
  <si>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</si>
  <si>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</si>
  <si>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</si>
  <si>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</si>
  <si>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</si>
  <si>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</si>
  <si>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</si>
  <si>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</si>
  <si>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</si>
  <si>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</si>
  <si>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</si>
  <si>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</si>
  <si>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</si>
  <si>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</si>
  <si>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</si>
  <si>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</si>
  <si>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</si>
  <si>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</si>
  <si>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</si>
  <si>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</si>
  <si>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</si>
  <si>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</si>
  <si>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</si>
  <si>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</si>
  <si>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</si>
  <si>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</si>
  <si>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</si>
  <si>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</si>
  <si>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</si>
  <si>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</si>
  <si>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</si>
  <si>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</si>
  <si>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</si>
  <si>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</si>
  <si>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</si>
  <si>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</si>
  <si>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</si>
  <si>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</si>
  <si>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</si>
  <si>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</si>
  <si>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</si>
  <si>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</si>
  <si>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</si>
  <si>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</si>
  <si>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</si>
  <si>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</si>
  <si>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</si>
  <si>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</si>
  <si>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</si>
  <si>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</si>
  <si>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</si>
  <si>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</si>
  <si>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</si>
  <si>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</si>
  <si>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</si>
  <si>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</si>
  <si>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</si>
  <si>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</si>
  <si>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</si>
  <si>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</si>
  <si>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</si>
  <si>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</si>
  <si>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</si>
  <si>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</si>
  <si>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</si>
  <si>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</si>
  <si>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</si>
  <si>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</si>
  <si>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</si>
  <si>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</si>
  <si>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</si>
  <si>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</si>
  <si>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</si>
  <si>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</si>
  <si>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</si>
  <si>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</si>
  <si>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</si>
  <si>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</si>
  <si>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</si>
  <si>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</si>
  <si>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</si>
  <si>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</si>
  <si>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</si>
  <si>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</si>
  <si>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</si>
  <si>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</si>
  <si>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</si>
  <si>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</si>
  <si>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</si>
  <si>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</si>
  <si>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</si>
  <si>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</si>
  <si>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</si>
  <si>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</si>
  <si>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</si>
  <si>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</si>
  <si>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</si>
  <si>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</si>
  <si>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</si>
  <si>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</si>
  <si>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</si>
  <si>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</si>
  <si>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</si>
  <si>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</si>
  <si>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</si>
  <si>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</si>
  <si>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</si>
  <si>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</si>
  <si>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</si>
  <si>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</si>
  <si>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</si>
  <si>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</si>
  <si>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</si>
  <si>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</si>
  <si>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</si>
  <si>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</si>
  <si>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</si>
  <si>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</si>
  <si>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</si>
  <si>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</si>
  <si>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</si>
  <si>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</si>
  <si>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</si>
  <si>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</si>
  <si>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</si>
  <si>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</si>
  <si>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</si>
  <si>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</si>
  <si>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</si>
  <si>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</si>
  <si>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</si>
  <si>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</si>
  <si>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</si>
  <si>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</si>
  <si>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</si>
  <si>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</si>
  <si>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</si>
  <si>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</si>
  <si>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</si>
  <si>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</si>
  <si>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</si>
  <si>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</si>
  <si>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</si>
  <si>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</si>
  <si>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</si>
  <si>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</si>
  <si>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</si>
  <si>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</si>
  <si>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</si>
  <si>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</si>
  <si>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</si>
  <si>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</si>
  <si>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</si>
  <si>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</si>
  <si>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</si>
  <si>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</si>
  <si>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</si>
  <si>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</si>
  <si>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</si>
  <si>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</si>
  <si>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</si>
  <si>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</si>
  <si>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</si>
  <si>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</si>
  <si>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</si>
  <si>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</si>
  <si>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</si>
  <si>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</si>
  <si>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</si>
  <si>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</si>
  <si>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</si>
  <si>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</si>
  <si>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</si>
  <si>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</si>
  <si>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</si>
  <si>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</si>
  <si>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</si>
  <si>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</si>
  <si>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</si>
  <si>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</si>
  <si>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</si>
  <si>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</si>
  <si>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</si>
  <si>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</si>
  <si>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</si>
  <si>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</si>
  <si>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</si>
  <si>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</si>
  <si>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</si>
  <si>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</si>
  <si>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</si>
  <si>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</si>
  <si>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</si>
  <si>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</si>
  <si>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</si>
  <si>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</si>
  <si>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</si>
  <si>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</si>
  <si>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</si>
  <si>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</si>
  <si>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</si>
  <si>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</si>
  <si>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</si>
  <si>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</si>
  <si>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</si>
  <si>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</si>
  <si>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</si>
  <si>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</si>
  <si>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</si>
  <si>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</si>
  <si>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</si>
  <si>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</si>
  <si>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</si>
  <si>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</si>
  <si>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</si>
  <si>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</si>
  <si>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</si>
  <si>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</si>
  <si>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</si>
  <si>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</si>
  <si>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</si>
  <si>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</si>
  <si>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</si>
  <si>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</si>
  <si>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</si>
  <si>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</si>
  <si>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</si>
  <si>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</si>
  <si>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</si>
  <si>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</si>
  <si>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</si>
  <si>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</si>
  <si>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</si>
  <si>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</si>
  <si>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</si>
  <si>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</si>
  <si>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</si>
  <si>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</si>
  <si>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</si>
  <si>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</si>
  <si>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</si>
  <si>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</si>
  <si>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</si>
  <si>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</si>
  <si>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</si>
  <si>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</si>
  <si>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</si>
  <si>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</si>
  <si>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</si>
  <si>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</si>
  <si>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</si>
  <si>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</si>
  <si>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</si>
  <si>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</si>
  <si>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</si>
  <si>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</si>
  <si>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</si>
  <si>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</si>
  <si>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</si>
  <si>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</si>
  <si>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</si>
  <si>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</si>
  <si>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</si>
  <si>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</si>
  <si>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</si>
  <si>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</si>
  <si>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</si>
  <si>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</si>
  <si>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</si>
  <si>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</si>
  <si>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</si>
  <si>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</si>
  <si>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</si>
  <si>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</si>
  <si>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</si>
  <si>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</si>
  <si>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</si>
  <si>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</si>
  <si>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</si>
  <si>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</si>
  <si>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</si>
  <si>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</si>
  <si>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</si>
  <si>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</si>
  <si>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</si>
  <si>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</si>
  <si>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</si>
  <si>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</si>
  <si>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</si>
  <si>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</si>
  <si>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</si>
  <si>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</si>
  <si>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</si>
  <si>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</si>
  <si>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</si>
  <si>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</si>
  <si>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</si>
  <si>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</si>
  <si>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</si>
  <si>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</si>
  <si>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</si>
  <si>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</si>
  <si>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</si>
  <si>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</si>
  <si>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</si>
  <si>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</si>
  <si>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</si>
  <si>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</si>
  <si>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</si>
  <si>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</si>
  <si>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</si>
  <si>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</si>
  <si>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</si>
  <si>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</si>
  <si>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</si>
  <si>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</si>
  <si>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</si>
  <si>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</si>
  <si>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</si>
  <si>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</si>
  <si>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</si>
  <si>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</si>
  <si>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</si>
  <si>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</si>
  <si>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</si>
  <si>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</si>
  <si>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</si>
  <si>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</si>
  <si>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</si>
  <si>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</si>
  <si>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</si>
  <si>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</si>
  <si>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</si>
  <si>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</si>
  <si>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</si>
  <si>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</si>
  <si>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</si>
  <si>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</si>
  <si>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</si>
  <si>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</si>
  <si>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</si>
  <si>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</si>
  <si>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</si>
  <si>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</si>
  <si>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</si>
  <si>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</si>
  <si>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</si>
  <si>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</si>
  <si>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</si>
  <si>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</si>
  <si>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</si>
  <si>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</si>
  <si>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</si>
  <si>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</si>
  <si>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</si>
  <si>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</si>
  <si>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</si>
  <si>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</si>
  <si>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</si>
  <si>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</si>
  <si>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</si>
  <si>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</si>
  <si>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</si>
  <si>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</si>
  <si>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</si>
  <si>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</si>
  <si>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</si>
  <si>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</si>
  <si>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</si>
  <si>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</si>
  <si>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</si>
  <si>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</si>
  <si>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</si>
  <si>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</si>
  <si>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</si>
  <si>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</si>
  <si>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</si>
  <si>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</si>
  <si>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</si>
  <si>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</si>
  <si>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</si>
  <si>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</si>
  <si>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</si>
  <si>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</si>
  <si>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</si>
  <si>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</si>
  <si>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</si>
  <si>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</si>
  <si>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</si>
  <si>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</si>
  <si>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</si>
  <si>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</si>
  <si>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</si>
  <si>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</si>
  <si>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</si>
  <si>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</si>
  <si>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</si>
  <si>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</si>
  <si>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</si>
  <si>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</si>
  <si>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</si>
  <si>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</si>
  <si>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</si>
  <si>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</si>
  <si>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</si>
  <si>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</si>
  <si>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</si>
  <si>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</si>
  <si>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</si>
  <si>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</si>
  <si>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</si>
  <si>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</si>
  <si>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</si>
  <si>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</si>
  <si>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</si>
  <si>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</si>
  <si>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</si>
  <si>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</si>
  <si>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</si>
  <si>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</si>
  <si>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</si>
  <si>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</si>
  <si>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</si>
  <si>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</si>
  <si>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</si>
  <si>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</si>
  <si>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</si>
  <si>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</si>
  <si>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</si>
  <si>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</si>
  <si>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</si>
  <si>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</si>
  <si>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</si>
  <si>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</si>
  <si>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</si>
  <si>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</si>
  <si>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</si>
  <si>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</si>
  <si>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</si>
  <si>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</si>
  <si>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</si>
  <si>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</si>
  <si>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</si>
  <si>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</si>
  <si>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</si>
  <si>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</si>
  <si>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</si>
  <si>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</si>
  <si>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</si>
  <si>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</si>
  <si>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</si>
  <si>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</si>
  <si>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</si>
  <si>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</si>
  <si>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</si>
  <si>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</si>
  <si>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</si>
  <si>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</si>
  <si>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</si>
  <si>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</si>
  <si>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</si>
  <si>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</si>
  <si>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</si>
  <si>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</si>
  <si>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</si>
  <si>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</si>
  <si>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</si>
  <si>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</si>
  <si>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</si>
  <si>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</si>
  <si>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</si>
  <si>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</si>
  <si>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</si>
  <si>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</si>
  <si>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</si>
  <si>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</si>
  <si>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</si>
  <si>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</si>
  <si>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</si>
  <si>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</si>
  <si>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</si>
  <si>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</si>
  <si>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</si>
  <si>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</si>
  <si>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</si>
  <si>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</si>
  <si>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</si>
  <si>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</si>
  <si>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</si>
  <si>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</si>
  <si>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</si>
  <si>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</si>
  <si>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</si>
  <si>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</si>
  <si>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</si>
  <si>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</si>
  <si>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</si>
  <si>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</si>
  <si>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</si>
  <si>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</si>
  <si>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</si>
  <si>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</si>
  <si>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</si>
  <si>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</si>
  <si>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</si>
  <si>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</si>
  <si>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</si>
  <si>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</si>
  <si>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</si>
  <si>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</si>
  <si>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</si>
  <si>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</si>
  <si>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</si>
  <si>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</si>
  <si>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</si>
  <si>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</si>
  <si>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</si>
  <si>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</si>
  <si>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</si>
  <si>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</si>
  <si>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</si>
  <si>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</si>
  <si>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</si>
  <si>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</si>
  <si>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</si>
  <si>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</si>
  <si>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</si>
  <si>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</si>
  <si>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</si>
  <si>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</si>
  <si>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</si>
  <si>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</si>
  <si>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</si>
  <si>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</si>
  <si>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</si>
  <si>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</si>
  <si>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</si>
  <si>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</si>
  <si>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</si>
  <si>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</si>
  <si>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</si>
  <si>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</si>
  <si>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</si>
  <si>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</si>
  <si>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</si>
  <si>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</si>
  <si>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</si>
  <si>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</si>
  <si>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</si>
  <si>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</si>
  <si>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</si>
  <si>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</si>
  <si>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</si>
  <si>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</si>
  <si>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</si>
  <si>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</si>
  <si>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</si>
  <si>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</si>
  <si>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</si>
  <si>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</si>
  <si>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</si>
  <si>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</si>
  <si>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</si>
  <si>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</si>
  <si>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</si>
  <si>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</si>
  <si>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</si>
  <si>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</si>
  <si>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</si>
  <si>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</si>
  <si>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</si>
  <si>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</si>
  <si>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</si>
  <si>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</si>
  <si>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</si>
  <si>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</si>
  <si>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</si>
  <si>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</si>
  <si>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</si>
  <si>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</si>
  <si>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</si>
  <si>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</si>
  <si>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</si>
  <si>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</si>
  <si>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</si>
  <si>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</si>
  <si>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</si>
  <si>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</si>
  <si>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</si>
  <si>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</si>
  <si>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</si>
  <si>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</si>
  <si>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</si>
  <si>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</si>
  <si>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</si>
  <si>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</si>
  <si>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</si>
  <si>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</si>
  <si>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</si>
  <si>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</si>
  <si>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</si>
  <si>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</si>
  <si>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</si>
  <si>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</si>
  <si>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</si>
  <si>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</si>
  <si>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</si>
  <si>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</si>
  <si>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</si>
  <si>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</si>
  <si>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</si>
  <si>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</si>
  <si>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</si>
  <si>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</si>
  <si>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</si>
  <si>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</si>
  <si>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</si>
  <si>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</si>
  <si>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</si>
  <si>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</si>
  <si>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</si>
  <si>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</si>
  <si>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</si>
  <si>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</si>
  <si>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</si>
  <si>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</si>
  <si>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</si>
  <si>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</si>
  <si>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</si>
  <si>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</si>
  <si>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</si>
  <si>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</si>
  <si>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</si>
  <si>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</si>
  <si>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</si>
  <si>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</si>
  <si>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</si>
  <si>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</si>
  <si>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</si>
  <si>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</si>
  <si>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</si>
  <si>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</si>
  <si>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</si>
  <si>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</si>
  <si>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</si>
  <si>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</si>
  <si>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</si>
  <si>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</si>
  <si>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</si>
  <si>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</si>
  <si>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</si>
  <si>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</si>
  <si>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</si>
  <si>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</si>
  <si>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</si>
  <si>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</si>
  <si>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</si>
  <si>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</si>
  <si>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</si>
  <si>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</si>
  <si>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</si>
  <si>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</si>
  <si>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</si>
  <si>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</si>
  <si>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</si>
  <si>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</si>
  <si>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</si>
  <si>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</si>
  <si>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</si>
  <si>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</si>
  <si>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</si>
  <si>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</si>
  <si>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</si>
  <si>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</si>
  <si>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</si>
  <si>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</si>
  <si>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</si>
  <si>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</si>
  <si>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</si>
  <si>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</si>
  <si>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</si>
  <si>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</si>
  <si>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</si>
  <si>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</si>
  <si>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</si>
  <si>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</si>
  <si>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</si>
  <si>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</si>
  <si>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</si>
  <si>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</si>
  <si>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</si>
  <si>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</si>
  <si>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</si>
  <si>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</si>
  <si>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</si>
  <si>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</si>
  <si>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</si>
  <si>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</si>
  <si>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</si>
  <si>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</si>
  <si>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</si>
  <si>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</si>
  <si>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</si>
  <si>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</si>
  <si>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</si>
  <si>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</si>
  <si>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</si>
  <si>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</si>
  <si>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</si>
  <si>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</si>
  <si>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</si>
  <si>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</si>
  <si>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</si>
  <si>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</si>
  <si>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</si>
  <si>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</si>
  <si>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</si>
  <si>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</si>
  <si>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</si>
  <si>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</si>
  <si>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</si>
  <si>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</si>
  <si>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</si>
  <si>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</si>
  <si>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</si>
  <si>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</si>
  <si>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</si>
  <si>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</si>
  <si>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</si>
  <si>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</si>
  <si>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</si>
  <si>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</si>
  <si>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</si>
  <si>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</si>
  <si>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</si>
  <si>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</si>
  <si>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</si>
  <si>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</si>
  <si>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</si>
  <si>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</si>
  <si>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</si>
  <si>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</si>
  <si>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</si>
  <si>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</si>
  <si>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</si>
  <si>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</si>
  <si>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</si>
  <si>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</si>
  <si>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</si>
  <si>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</si>
  <si>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</si>
  <si>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</si>
  <si>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</si>
  <si>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</si>
  <si>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</si>
  <si>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</si>
  <si>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</si>
  <si>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</si>
  <si>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</si>
  <si>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</si>
  <si>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</si>
  <si>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</si>
  <si>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</si>
  <si>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</si>
  <si>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</si>
  <si>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</si>
  <si>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</si>
  <si>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</si>
  <si>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</si>
  <si>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</si>
  <si>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</si>
  <si>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</si>
  <si>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</si>
  <si>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</si>
  <si>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</si>
  <si>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</si>
  <si>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</si>
  <si>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</si>
  <si>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</si>
  <si>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</si>
  <si>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</si>
  <si>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</si>
  <si>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</si>
  <si>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</si>
  <si>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</si>
  <si>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</si>
  <si>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</si>
  <si>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</si>
  <si>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</si>
  <si>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</si>
  <si>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</si>
  <si>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</si>
  <si>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</si>
  <si>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</si>
  <si>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</si>
  <si>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</si>
  <si>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</si>
  <si>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</si>
  <si>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</si>
  <si>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</si>
  <si>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</si>
  <si>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</si>
  <si>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</si>
  <si>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</si>
  <si>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</si>
  <si>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</si>
  <si>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</si>
  <si>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</si>
  <si>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</si>
  <si>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</si>
  <si>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</si>
  <si>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</si>
  <si>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</si>
  <si>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</si>
  <si>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</si>
  <si>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</si>
  <si>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</si>
  <si>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</si>
  <si>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</si>
  <si>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</si>
  <si>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</si>
  <si>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</si>
  <si>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</si>
  <si>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</si>
  <si>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</si>
  <si>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</si>
  <si>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</si>
  <si>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</si>
  <si>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</si>
  <si>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</si>
  <si>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</si>
  <si>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</si>
  <si>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</si>
  <si>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</si>
  <si>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</si>
  <si>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</si>
  <si>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</si>
  <si>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</si>
  <si>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</si>
  <si>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</si>
  <si>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</si>
  <si>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</si>
  <si>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</si>
  <si>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</si>
  <si>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</si>
  <si>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</si>
  <si>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</si>
  <si>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</si>
  <si>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</si>
  <si>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</si>
  <si>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</si>
  <si>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</si>
  <si>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</si>
  <si>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</si>
  <si>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</si>
  <si>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</si>
  <si>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</si>
  <si>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</si>
  <si>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</si>
  <si>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</si>
  <si>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</si>
  <si>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</si>
  <si>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</si>
  <si>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</si>
  <si>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</si>
  <si>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</si>
  <si>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</si>
  <si>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</si>
  <si>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</si>
  <si>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</si>
  <si>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</si>
  <si>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</si>
  <si>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</si>
  <si>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</si>
  <si>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</si>
  <si>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</si>
  <si>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</si>
  <si>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</si>
  <si>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</si>
  <si>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</si>
  <si>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</si>
  <si>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</si>
  <si>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</si>
  <si>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</si>
  <si>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</si>
  <si>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</si>
  <si>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</si>
  <si>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</si>
  <si>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</si>
  <si>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</si>
  <si>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</si>
  <si>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</si>
  <si>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</si>
  <si>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</si>
  <si>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</si>
  <si>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</si>
  <si>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</si>
  <si>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</si>
  <si>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</si>
  <si>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</si>
  <si>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</si>
  <si>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</si>
  <si>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</si>
  <si>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</si>
  <si>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</si>
  <si>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</si>
  <si>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</si>
  <si>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</si>
  <si>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</si>
  <si>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</si>
  <si>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</si>
  <si>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</si>
  <si>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</si>
  <si>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</si>
  <si>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</si>
  <si>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</si>
  <si>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</si>
  <si>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</si>
  <si>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</si>
  <si>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</si>
  <si>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</si>
  <si>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</si>
  <si>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</si>
  <si>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</si>
  <si>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</si>
  <si>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</si>
  <si>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</si>
  <si>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</si>
  <si>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</si>
  <si>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</si>
  <si>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</si>
  <si>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</si>
  <si>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</si>
  <si>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</si>
  <si>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</si>
  <si>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</si>
  <si>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</si>
  <si>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</si>
  <si>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</si>
  <si>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</si>
  <si>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</si>
  <si>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</si>
  <si>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</si>
  <si>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</si>
  <si>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</si>
  <si>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</si>
  <si>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</si>
  <si>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</si>
  <si>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</si>
  <si>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</si>
  <si>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</si>
  <si>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</si>
  <si>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</si>
  <si>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</si>
  <si>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</si>
  <si>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</si>
  <si>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</si>
  <si>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</si>
  <si>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</si>
  <si>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</si>
  <si>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</si>
  <si>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</si>
  <si>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</si>
  <si>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</si>
  <si>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</si>
  <si>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</si>
  <si>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</si>
  <si>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</si>
  <si>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</si>
  <si>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</si>
  <si>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</si>
  <si>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</si>
  <si>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</si>
  <si>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</si>
  <si>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</si>
  <si>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</si>
  <si>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</si>
  <si>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</si>
  <si>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</si>
  <si>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</si>
  <si>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</si>
  <si>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</si>
  <si>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</si>
  <si>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</si>
  <si>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</si>
  <si>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</si>
  <si>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</si>
  <si>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</si>
  <si>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</si>
  <si>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</si>
  <si>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</si>
  <si>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</si>
  <si>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</si>
  <si>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</si>
  <si>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</si>
  <si>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</si>
  <si>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</si>
  <si>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</si>
  <si>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</si>
  <si>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</si>
  <si>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</si>
  <si>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</si>
  <si>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</si>
  <si>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</si>
  <si>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</si>
  <si>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</si>
  <si>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</si>
  <si>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</si>
  <si>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</si>
  <si>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</si>
  <si>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</si>
  <si>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</si>
  <si>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</si>
  <si>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</si>
  <si>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</si>
  <si>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</si>
  <si>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</si>
  <si>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</si>
  <si>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</si>
  <si>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</si>
  <si>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</si>
  <si>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</si>
  <si>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</si>
  <si>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</si>
  <si>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</si>
  <si>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</si>
  <si>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</si>
  <si>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</si>
  <si>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</si>
  <si>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</si>
  <si>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</si>
  <si>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</si>
  <si>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</si>
  <si>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</si>
  <si>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</si>
  <si>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</si>
  <si>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</si>
  <si>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</si>
  <si>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</si>
  <si>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</si>
  <si>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</si>
  <si>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</si>
  <si>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</si>
  <si>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</si>
  <si>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</si>
  <si>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</si>
  <si>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</si>
  <si>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</si>
  <si>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</si>
  <si>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</si>
  <si>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</si>
  <si>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</si>
  <si>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</si>
  <si>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</si>
  <si>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</si>
  <si>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</si>
  <si>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</si>
  <si>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</si>
  <si>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</si>
  <si>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</si>
  <si>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</si>
  <si>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</si>
  <si>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</si>
  <si>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</si>
  <si>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</si>
  <si>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</si>
  <si>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</si>
  <si>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</si>
  <si>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</si>
  <si>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</si>
  <si>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</si>
  <si>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</si>
  <si>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</si>
  <si>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</si>
  <si>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</si>
  <si>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</si>
  <si>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</si>
  <si>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</si>
  <si>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</si>
  <si>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</si>
  <si>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</si>
  <si>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</si>
  <si>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</si>
  <si>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</si>
  <si>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</si>
  <si>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</si>
  <si>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</si>
  <si>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</si>
  <si>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</si>
  <si>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</si>
  <si>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</si>
  <si>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</si>
  <si>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</si>
  <si>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</si>
  <si>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</si>
  <si>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</si>
  <si>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</si>
  <si>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</si>
  <si>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</si>
  <si>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</si>
  <si>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</si>
  <si>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</si>
  <si>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</si>
  <si>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</si>
  <si>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</si>
  <si>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</si>
  <si>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</si>
  <si>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</si>
  <si>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</si>
  <si>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</si>
  <si>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</si>
  <si>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</si>
  <si>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</si>
  <si>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</si>
  <si>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</si>
  <si>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</si>
  <si>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</si>
  <si>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</si>
  <si>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</si>
  <si>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</si>
  <si>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</si>
  <si>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</si>
  <si>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</si>
  <si>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</si>
  <si>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</si>
  <si>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</si>
  <si>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</si>
  <si>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</si>
  <si>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</si>
  <si>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</si>
  <si>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</si>
  <si>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</si>
  <si>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</si>
  <si>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</si>
  <si>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</si>
  <si>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</si>
  <si>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</si>
  <si>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</si>
  <si>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</si>
  <si>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</si>
  <si>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</si>
  <si>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</si>
  <si>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</si>
  <si>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</si>
  <si>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</si>
  <si>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</si>
  <si>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</si>
  <si>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</si>
  <si>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</si>
  <si>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</si>
  <si>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</si>
  <si>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</si>
  <si>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</si>
  <si>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</si>
  <si>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</si>
  <si>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</si>
  <si>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</si>
  <si>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</si>
  <si>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</si>
  <si>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</si>
  <si>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</si>
  <si>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</si>
  <si>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</si>
  <si>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</si>
  <si>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</si>
  <si>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</si>
  <si>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</si>
  <si>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</si>
  <si>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</si>
  <si>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</si>
  <si>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</si>
  <si>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</si>
  <si>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</si>
  <si>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</si>
  <si>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</si>
  <si>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</si>
  <si>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</si>
  <si>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</si>
  <si>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</si>
  <si>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</si>
  <si>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</si>
  <si>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</si>
  <si>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</si>
  <si>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</si>
  <si>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</si>
  <si>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</si>
  <si>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</si>
  <si>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</si>
  <si>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</si>
  <si>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</si>
  <si>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</si>
  <si>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</si>
  <si>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</si>
  <si>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</si>
  <si>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</si>
  <si>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</si>
  <si>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</si>
  <si>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</si>
  <si>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</si>
  <si>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</si>
  <si>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</si>
  <si>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</si>
  <si>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</si>
  <si>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</si>
  <si>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</si>
  <si>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</si>
  <si>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</si>
  <si>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</si>
  <si>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</si>
  <si>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</si>
  <si>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</si>
  <si>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</si>
  <si>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</si>
  <si>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</si>
  <si>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</si>
  <si>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</si>
  <si>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</si>
  <si>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</si>
  <si>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</si>
  <si>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</si>
  <si>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</si>
  <si>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</si>
  <si>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</si>
  <si>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</si>
  <si>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</si>
  <si>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</si>
  <si>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</si>
  <si>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</si>
  <si>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</si>
  <si>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</si>
  <si>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</si>
  <si>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</si>
  <si>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</si>
  <si>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</si>
  <si>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</si>
  <si>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</si>
  <si>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</si>
  <si>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</si>
  <si>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</si>
  <si>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</si>
  <si>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</si>
  <si>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</si>
  <si>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</si>
  <si>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</si>
  <si>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</si>
  <si>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</si>
  <si>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</si>
  <si>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</si>
  <si>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</si>
  <si>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</si>
  <si>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</si>
  <si>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</si>
  <si>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</si>
  <si>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</si>
  <si>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</si>
  <si>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</si>
  <si>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</si>
  <si>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</si>
  <si>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</si>
  <si>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</si>
  <si>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</si>
  <si>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</si>
  <si>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</si>
  <si>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</si>
  <si>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</si>
  <si>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</si>
  <si>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</si>
  <si>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</si>
  <si>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</si>
  <si>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</si>
  <si>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</si>
  <si>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</si>
  <si>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</si>
  <si>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</si>
  <si>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</si>
  <si>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</si>
  <si>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</si>
  <si>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</si>
  <si>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</si>
  <si>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</si>
  <si>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</si>
  <si>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</si>
  <si>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</si>
  <si>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</si>
  <si>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</si>
  <si>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</si>
  <si>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</si>
  <si>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</si>
  <si>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</si>
  <si>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</si>
  <si>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</si>
  <si>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</si>
  <si>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</si>
  <si>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</si>
  <si>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</si>
  <si>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</si>
  <si>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</si>
  <si>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</si>
  <si>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</si>
  <si>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</si>
  <si>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</si>
  <si>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</si>
  <si>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</si>
  <si>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</si>
  <si>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</si>
  <si>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</si>
  <si>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</si>
  <si>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</si>
  <si>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</si>
  <si>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</si>
  <si>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</si>
  <si>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</si>
  <si>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</si>
  <si>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</si>
  <si>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</si>
  <si>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</si>
  <si>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</si>
  <si>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</si>
  <si>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</si>
  <si>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</si>
  <si>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</si>
  <si>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</si>
  <si>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</si>
  <si>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</si>
  <si>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</si>
  <si>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</si>
  <si>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</si>
  <si>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</si>
  <si>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</si>
  <si>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</si>
  <si>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</si>
  <si>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</si>
  <si>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</si>
  <si>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</si>
  <si>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</si>
  <si>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</si>
  <si>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</si>
  <si>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</si>
  <si>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</si>
  <si>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</si>
  <si>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</si>
  <si>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</si>
  <si>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</si>
  <si>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</si>
  <si>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</si>
  <si>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</si>
  <si>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</si>
  <si>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</si>
  <si>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</si>
  <si>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</si>
  <si>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</si>
  <si>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</si>
  <si>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</si>
  <si>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</si>
  <si>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</si>
  <si>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</si>
  <si>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</si>
  <si>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</si>
  <si>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</si>
  <si>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</si>
  <si>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</si>
  <si>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</si>
  <si>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</si>
  <si>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</si>
  <si>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</si>
  <si>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</si>
  <si>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</si>
  <si>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</si>
  <si>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</si>
  <si>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</si>
  <si>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</si>
  <si>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</si>
  <si>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</si>
  <si>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</si>
  <si>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</si>
  <si>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</si>
  <si>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</si>
  <si>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</si>
  <si>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</si>
  <si>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</si>
  <si>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</si>
  <si>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</si>
  <si>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</si>
  <si>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</si>
  <si>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</si>
  <si>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</si>
  <si>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</si>
  <si>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</si>
  <si>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</si>
  <si>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</si>
  <si>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</si>
  <si>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</si>
  <si>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</si>
  <si>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</si>
  <si>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</si>
  <si>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</si>
  <si>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</si>
  <si>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</si>
  <si>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</si>
  <si>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</si>
  <si>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</si>
  <si>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</si>
  <si>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</si>
  <si>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</si>
  <si>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</si>
  <si>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</si>
  <si>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</si>
  <si>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</si>
  <si>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</si>
  <si>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</si>
  <si>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</si>
  <si>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</si>
  <si>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</si>
  <si>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</si>
  <si>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</si>
  <si>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</si>
  <si>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</si>
  <si>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</si>
  <si>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</si>
  <si>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</si>
  <si>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</si>
  <si>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</si>
  <si>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</si>
  <si>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</si>
  <si>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</si>
  <si>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</si>
  <si>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</si>
  <si>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</si>
  <si>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</si>
  <si>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</si>
  <si>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</si>
  <si>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</si>
  <si>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</si>
  <si>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</si>
  <si>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</si>
  <si>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</si>
  <si>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</si>
  <si>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</si>
  <si>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</si>
  <si>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</si>
  <si>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</si>
  <si>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</si>
  <si>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</si>
  <si>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</si>
  <si>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</si>
  <si>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</si>
  <si>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</si>
  <si>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</si>
  <si>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</si>
  <si>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</si>
  <si>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</si>
  <si>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</si>
  <si>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</si>
  <si>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</si>
  <si>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</si>
  <si>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</si>
  <si>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</si>
  <si>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</si>
  <si>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</si>
  <si>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</si>
  <si>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</si>
  <si>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</si>
  <si>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</si>
  <si>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</si>
  <si>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</si>
  <si>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</si>
  <si>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</si>
  <si>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</si>
  <si>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</si>
  <si>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</si>
  <si>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</si>
  <si>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</si>
  <si>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</si>
  <si>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</si>
  <si>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</si>
  <si>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</si>
  <si>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</si>
  <si>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</si>
  <si>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</si>
  <si>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</si>
  <si>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</si>
  <si>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</si>
  <si>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</si>
  <si>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</si>
  <si>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</si>
  <si>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</si>
  <si>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</si>
  <si>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</si>
  <si>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</si>
  <si>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</si>
  <si>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</si>
  <si>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</si>
  <si>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</si>
  <si>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</si>
  <si>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</si>
  <si>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</si>
  <si>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</si>
  <si>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</si>
  <si>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</si>
  <si>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</si>
  <si>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</si>
  <si>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</si>
  <si>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</si>
  <si>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</si>
  <si>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</si>
  <si>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</si>
  <si>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</si>
  <si>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</si>
  <si>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</si>
  <si>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</si>
  <si>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</si>
  <si>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</si>
  <si>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</si>
  <si>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</si>
  <si>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</si>
  <si>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</si>
  <si>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</si>
  <si>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</si>
  <si>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</si>
  <si>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</si>
  <si>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</si>
  <si>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</si>
  <si>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</si>
  <si>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</si>
  <si>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</si>
  <si>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</si>
  <si>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</si>
  <si>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</si>
  <si>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</si>
  <si>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</si>
  <si>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</si>
  <si>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</si>
  <si>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</si>
  <si>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</si>
  <si>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</si>
  <si>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</si>
  <si>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</si>
  <si>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</si>
  <si>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</si>
  <si>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</si>
  <si>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</si>
  <si>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</si>
  <si>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</si>
  <si>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</si>
  <si>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</si>
  <si>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</si>
  <si>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</si>
  <si>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</si>
  <si>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</si>
  <si>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</si>
  <si>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</si>
  <si>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</si>
  <si>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</si>
  <si>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</si>
  <si>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</si>
  <si>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</si>
  <si>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</si>
  <si>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</si>
  <si>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</si>
  <si>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</si>
  <si>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</si>
  <si>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</si>
  <si>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</si>
  <si>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</si>
  <si>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</si>
  <si>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</si>
  <si>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</si>
  <si>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</si>
  <si>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</si>
  <si>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</si>
  <si>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</si>
  <si>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</si>
  <si>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</si>
  <si>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</si>
  <si>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</si>
  <si>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</si>
  <si>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</si>
  <si>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</si>
  <si>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</si>
  <si>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</si>
  <si>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</si>
  <si>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</si>
  <si>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</si>
  <si>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</si>
  <si>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</si>
  <si>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</si>
  <si>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</si>
  <si>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</si>
  <si>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</si>
  <si>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</si>
  <si>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</si>
  <si>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</si>
  <si>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</si>
  <si>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</si>
  <si>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</si>
  <si>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</si>
  <si>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</si>
  <si>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</si>
  <si>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</si>
  <si>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</si>
  <si>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</si>
  <si>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</si>
  <si>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</si>
  <si>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</si>
  <si>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</si>
  <si>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</si>
  <si>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</si>
  <si>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</si>
  <si>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</si>
  <si>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</si>
  <si>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</si>
  <si>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</si>
  <si>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</si>
  <si>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</si>
  <si>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</si>
  <si>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</si>
  <si>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</si>
  <si>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</si>
  <si>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</si>
  <si>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</si>
  <si>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</si>
  <si>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</si>
  <si>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</si>
  <si>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</si>
  <si>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</si>
  <si>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</si>
  <si>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</si>
  <si>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</si>
  <si>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</si>
  <si>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</si>
  <si>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</si>
  <si>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</si>
  <si>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</si>
  <si>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</si>
  <si>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</si>
  <si>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</si>
  <si>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</si>
  <si>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</si>
  <si>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</si>
  <si>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</si>
  <si>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</si>
  <si>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</si>
  <si>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</si>
  <si>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</si>
  <si>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</si>
  <si>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</si>
  <si>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</si>
  <si>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</si>
  <si>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</si>
  <si>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</si>
  <si>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</si>
  <si>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</si>
  <si>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</si>
  <si>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</si>
  <si>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</si>
  <si>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</si>
  <si>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</si>
  <si>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</si>
  <si>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</si>
  <si>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</si>
  <si>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</si>
  <si>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</si>
  <si>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</si>
  <si>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</si>
  <si>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</si>
  <si>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</si>
  <si>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</si>
  <si>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</si>
  <si>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</si>
  <si>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</si>
  <si>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</si>
  <si>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</si>
  <si>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</si>
  <si>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</si>
  <si>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</si>
  <si>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</si>
  <si>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</si>
  <si>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</si>
  <si>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</si>
  <si>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</si>
  <si>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</si>
  <si>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</si>
  <si>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</si>
  <si>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</si>
  <si>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</si>
  <si>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</si>
  <si>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</si>
  <si>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</si>
  <si>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</si>
  <si>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</si>
  <si>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</si>
  <si>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</si>
  <si>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</si>
  <si>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</si>
  <si>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</si>
  <si>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</si>
  <si>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</si>
  <si>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</si>
  <si>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</si>
  <si>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</si>
  <si>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</si>
  <si>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</si>
  <si>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</si>
  <si>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</si>
  <si>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</si>
  <si>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</si>
  <si>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</si>
  <si>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</si>
  <si>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</si>
  <si>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</si>
  <si>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</si>
  <si>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</si>
  <si>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</si>
  <si>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</si>
  <si>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</si>
  <si>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</si>
  <si>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</si>
  <si>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</si>
  <si>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</si>
  <si>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</si>
  <si>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</si>
  <si>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</si>
  <si>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</si>
  <si>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</si>
  <si>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</si>
  <si>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</si>
  <si>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</si>
  <si>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</si>
  <si>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</si>
  <si>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</si>
  <si>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</si>
  <si>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</si>
  <si>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</si>
  <si>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</si>
  <si>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</si>
  <si>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</si>
  <si>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</si>
  <si>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</si>
  <si>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</si>
  <si>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</si>
  <si>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</si>
  <si>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</si>
  <si>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</si>
  <si>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</si>
  <si>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</si>
  <si>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</si>
  <si>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</si>
  <si>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</si>
  <si>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</si>
  <si>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</si>
  <si>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</si>
  <si>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</si>
  <si>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</si>
  <si>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</si>
  <si>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</si>
  <si>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</si>
  <si>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</si>
  <si>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</si>
  <si>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</si>
  <si>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</si>
  <si>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</si>
  <si>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</si>
  <si>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</si>
  <si>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</si>
  <si>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</si>
  <si>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</si>
  <si>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</si>
  <si>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</si>
  <si>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</si>
  <si>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</si>
  <si>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</si>
  <si>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</si>
  <si>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</si>
  <si>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</si>
  <si>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</si>
  <si>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</si>
  <si>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</si>
  <si>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</si>
  <si>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</si>
  <si>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</si>
  <si>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</si>
  <si>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</si>
  <si>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</si>
  <si>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</si>
  <si>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</si>
  <si>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</si>
  <si>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</si>
  <si>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</si>
  <si>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</si>
  <si>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</si>
  <si>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</si>
  <si>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</si>
  <si>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</si>
  <si>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</si>
  <si>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</si>
  <si>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</si>
  <si>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</si>
  <si>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</si>
  <si>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</si>
  <si>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</si>
  <si>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</si>
  <si>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</si>
  <si>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</si>
  <si>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</si>
  <si>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</si>
  <si>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</si>
  <si>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</si>
  <si>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</si>
  <si>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</si>
  <si>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</si>
  <si>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</si>
  <si>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</si>
  <si>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</si>
  <si>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</si>
  <si>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</si>
  <si>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</si>
  <si>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</si>
  <si>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</si>
  <si>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</si>
  <si>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</si>
  <si>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</si>
  <si>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</si>
  <si>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</si>
  <si>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</si>
  <si>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</si>
  <si>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</si>
  <si>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</si>
  <si>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</si>
  <si>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</si>
  <si>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</si>
  <si>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</si>
  <si>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</si>
  <si>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</si>
  <si>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</si>
  <si>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</si>
  <si>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</si>
  <si>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</si>
  <si>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</si>
  <si>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</si>
  <si>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</si>
  <si>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</si>
  <si>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</si>
  <si>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</si>
  <si>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</si>
  <si>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</si>
  <si>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</si>
  <si>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</si>
  <si>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</si>
  <si>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</si>
  <si>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</si>
  <si>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</si>
  <si>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</si>
  <si>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</si>
  <si>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</si>
  <si>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</si>
  <si>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</si>
  <si>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</si>
  <si>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</si>
  <si>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</si>
  <si>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</si>
  <si>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</si>
  <si>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</si>
  <si>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</si>
  <si>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</si>
  <si>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</si>
  <si>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</si>
  <si>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</si>
  <si>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</si>
  <si>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</si>
  <si>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</si>
  <si>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</si>
  <si>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</si>
  <si>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</si>
  <si>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</si>
  <si>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</si>
  <si>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</si>
  <si>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</si>
  <si>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</si>
  <si>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</si>
  <si>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</si>
  <si>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</si>
  <si>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</si>
  <si>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</si>
  <si>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</si>
  <si>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</si>
  <si>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</si>
  <si>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</si>
  <si>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</si>
  <si>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</si>
  <si>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</si>
  <si>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</si>
  <si>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</si>
  <si>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</si>
  <si>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</si>
  <si>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</si>
  <si>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</si>
  <si>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</si>
  <si>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</si>
  <si>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</si>
  <si>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</si>
  <si>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</si>
  <si>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</si>
  <si>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</si>
  <si>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</si>
  <si>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</si>
  <si>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</si>
  <si>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</si>
  <si>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</si>
  <si>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</si>
  <si>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</si>
  <si>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</si>
  <si>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</si>
  <si>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</si>
  <si>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</si>
  <si>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</si>
  <si>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</si>
  <si>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</si>
  <si>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</si>
  <si>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</si>
  <si>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</si>
  <si>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</si>
  <si>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</si>
  <si>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</si>
  <si>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</si>
  <si>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</si>
  <si>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</si>
  <si>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</si>
  <si>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</si>
  <si>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</si>
  <si>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</si>
  <si>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</si>
  <si>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</si>
  <si>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</si>
  <si>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</si>
  <si>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</si>
  <si>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</si>
  <si>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</si>
  <si>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</si>
  <si>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</si>
  <si>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</si>
  <si>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</si>
  <si>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</si>
  <si>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</si>
  <si>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</si>
  <si>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</si>
  <si>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</si>
  <si>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</si>
  <si>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</si>
  <si>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</si>
  <si>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</si>
  <si>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</si>
  <si>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</si>
  <si>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</si>
  <si>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</si>
  <si>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</si>
  <si>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</si>
  <si>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</si>
  <si>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</si>
  <si>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</si>
  <si>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</si>
  <si>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</si>
  <si>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</si>
  <si>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</si>
  <si>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</si>
  <si>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</si>
  <si>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</si>
  <si>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</si>
  <si>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</si>
  <si>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</si>
  <si>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</si>
  <si>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</si>
  <si>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</si>
  <si>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</si>
  <si>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</si>
  <si>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</si>
  <si>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</si>
  <si>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</si>
  <si>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</si>
  <si>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</si>
  <si>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</si>
  <si>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</si>
  <si>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</si>
  <si>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</si>
  <si>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</si>
  <si>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</si>
  <si>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</si>
  <si>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</si>
  <si>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</si>
  <si>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</si>
  <si>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</si>
  <si>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</si>
  <si>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</si>
  <si>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</si>
  <si>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</si>
  <si>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</si>
  <si>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</si>
  <si>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</si>
  <si>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</si>
  <si>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</si>
  <si>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</si>
  <si>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</si>
  <si>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</si>
  <si>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</si>
  <si>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</si>
  <si>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</si>
  <si>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</si>
  <si>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</si>
  <si>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</si>
  <si>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</si>
  <si>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</si>
  <si>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</si>
  <si>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</si>
  <si>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</si>
  <si>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</si>
  <si>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</si>
  <si>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</si>
  <si>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</si>
  <si>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</si>
  <si>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</si>
  <si>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</si>
  <si>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</si>
  <si>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</si>
  <si>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</si>
  <si>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</si>
  <si>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</si>
  <si>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</si>
  <si>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</si>
  <si>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</si>
  <si>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</si>
  <si>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</si>
  <si>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</si>
  <si>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</si>
  <si>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</si>
  <si>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</si>
  <si>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</si>
  <si>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</si>
  <si>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</si>
  <si>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</si>
  <si>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</si>
  <si>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</si>
  <si>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</si>
  <si>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</si>
  <si>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</si>
  <si>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</si>
  <si>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</si>
  <si>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</si>
  <si>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</si>
  <si>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</si>
  <si>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</si>
  <si>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</si>
  <si>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</si>
  <si>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</si>
  <si>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</si>
  <si>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</si>
  <si>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</si>
  <si>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</si>
  <si>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</si>
  <si>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</si>
  <si>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</si>
  <si>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</si>
  <si>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</si>
  <si>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</si>
  <si>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</si>
  <si>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</si>
  <si>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</si>
  <si>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</si>
  <si>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</si>
  <si>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</si>
  <si>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</si>
  <si>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</si>
  <si>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</si>
  <si>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</si>
  <si>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</si>
  <si>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</si>
  <si>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</si>
  <si>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</si>
  <si>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</si>
  <si>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</si>
  <si>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</si>
  <si>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</si>
  <si>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</si>
  <si>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</si>
  <si>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</si>
  <si>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</si>
  <si>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</si>
  <si>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</si>
  <si>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</si>
  <si>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</si>
  <si>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</si>
  <si>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</si>
  <si>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</si>
  <si>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</si>
  <si>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</si>
  <si>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</si>
  <si>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</si>
  <si>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</si>
  <si>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</si>
  <si>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</si>
  <si>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</si>
  <si>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</si>
  <si>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</si>
  <si>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</si>
  <si>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</si>
  <si>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</si>
  <si>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</si>
  <si>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</si>
  <si>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</si>
  <si>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</si>
  <si>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</si>
  <si>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</si>
  <si>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</si>
  <si>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</si>
  <si>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</si>
  <si>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</si>
  <si>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</si>
  <si>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</si>
  <si>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</si>
  <si>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</si>
  <si>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</si>
  <si>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</si>
  <si>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</si>
  <si>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</si>
  <si>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</si>
  <si>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</si>
  <si>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</si>
  <si>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</si>
  <si>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</si>
  <si>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</si>
  <si>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</si>
  <si>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</si>
  <si>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</si>
  <si>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</si>
  <si>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</si>
  <si>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</si>
  <si>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</si>
  <si>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</si>
  <si>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</si>
  <si>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</si>
  <si>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</si>
  <si>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</si>
  <si>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</si>
  <si>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</si>
  <si>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</si>
  <si>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</si>
  <si>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</si>
  <si>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</si>
  <si>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</si>
  <si>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</si>
  <si>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</si>
  <si>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</si>
  <si>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</si>
  <si>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</si>
  <si>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</si>
  <si>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</si>
  <si>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</si>
  <si>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</si>
  <si>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</si>
  <si>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</si>
  <si>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</si>
  <si>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</si>
  <si>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</si>
  <si>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</si>
  <si>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</si>
  <si>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</si>
  <si>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</si>
  <si>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</si>
  <si>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</si>
  <si>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</si>
  <si>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</si>
  <si>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</si>
  <si>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</si>
  <si>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</si>
  <si>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</si>
  <si>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</si>
  <si>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</si>
  <si>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</si>
  <si>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</si>
  <si>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</si>
  <si>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</si>
  <si>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</si>
  <si>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</si>
  <si>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</si>
  <si>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</si>
  <si>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</si>
  <si>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</si>
  <si>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</si>
  <si>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</si>
  <si>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</si>
  <si>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</si>
  <si>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</si>
  <si>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</si>
  <si>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</si>
  <si>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</si>
  <si>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</si>
  <si>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</si>
  <si>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</si>
  <si>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</si>
  <si>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</si>
  <si>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</si>
  <si>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</si>
  <si>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</si>
  <si>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</si>
  <si>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</si>
  <si>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</si>
  <si>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</si>
  <si>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</si>
  <si>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</si>
  <si>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</si>
  <si>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</si>
  <si>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</si>
  <si>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</si>
  <si>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</si>
  <si>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</si>
  <si>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</si>
  <si>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</si>
  <si>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</si>
  <si>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</si>
  <si>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</si>
  <si>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</si>
  <si>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</si>
  <si>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</si>
  <si>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</si>
  <si>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</si>
  <si>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</si>
  <si>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</si>
  <si>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</si>
  <si>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</si>
  <si>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</si>
  <si>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</si>
  <si>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</si>
  <si>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</si>
  <si>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</si>
  <si>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</si>
  <si>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</si>
  <si>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</si>
  <si>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</si>
  <si>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</si>
  <si>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</si>
  <si>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</si>
  <si>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</si>
  <si>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</si>
  <si>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</si>
  <si>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</si>
  <si>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</si>
  <si>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</si>
  <si>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</si>
  <si>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</si>
  <si>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</si>
  <si>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</si>
  <si>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</si>
  <si>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</si>
  <si>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</si>
  <si>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</si>
  <si>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</si>
  <si>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</si>
  <si>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</si>
  <si>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</si>
  <si>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</si>
  <si>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</si>
  <si>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</si>
  <si>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</si>
  <si>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</si>
  <si>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</si>
  <si>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</si>
  <si>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</si>
  <si>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</si>
  <si>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</si>
  <si>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</si>
  <si>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</si>
  <si>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</si>
  <si>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</si>
  <si>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</si>
  <si>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</si>
  <si>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</si>
  <si>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</si>
  <si>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</si>
  <si>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</si>
  <si>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</si>
  <si>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</si>
  <si>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</si>
  <si>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</si>
  <si>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</si>
  <si>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</si>
  <si>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</si>
  <si>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</si>
  <si>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</si>
  <si>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</si>
  <si>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</si>
  <si>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</si>
  <si>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</si>
  <si>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</si>
  <si>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</si>
  <si>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</si>
  <si>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</si>
  <si>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</si>
  <si>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</si>
  <si>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</si>
  <si>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</si>
  <si>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</si>
  <si>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</si>
  <si>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</si>
  <si>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</si>
  <si>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</si>
  <si>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</si>
  <si>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</si>
  <si>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</si>
  <si>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</si>
  <si>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</si>
  <si>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</si>
  <si>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</si>
  <si>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</si>
  <si>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</si>
  <si>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</si>
  <si>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</si>
  <si>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</si>
  <si>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</si>
  <si>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</si>
  <si>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</si>
  <si>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</si>
  <si>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</si>
  <si>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</si>
  <si>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</si>
  <si>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</si>
  <si>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</si>
  <si>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</si>
  <si>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</si>
  <si>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</si>
  <si>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</si>
  <si>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</si>
  <si>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</si>
  <si>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</si>
  <si>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</si>
  <si>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</si>
  <si>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</si>
  <si>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</si>
  <si>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</si>
  <si>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</si>
  <si>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</si>
  <si>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</si>
  <si>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</si>
  <si>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</si>
  <si>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</si>
  <si>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</si>
  <si>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</si>
  <si>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</si>
  <si>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</si>
  <si>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</si>
  <si>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</si>
  <si>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</si>
  <si>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</si>
  <si>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</si>
  <si>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</si>
  <si>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</si>
  <si>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</si>
  <si>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</si>
  <si>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</si>
  <si>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</si>
  <si>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</si>
  <si>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</si>
  <si>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</si>
  <si>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</si>
  <si>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</si>
  <si>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</si>
  <si>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</si>
  <si>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</si>
  <si>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</si>
  <si>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</si>
  <si>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</si>
  <si>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</si>
  <si>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</si>
  <si>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</si>
  <si>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</si>
  <si>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</si>
  <si>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</si>
  <si>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</si>
  <si>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</si>
  <si>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</si>
  <si>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</si>
  <si>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</si>
  <si>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</si>
  <si>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</si>
  <si>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</si>
  <si>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</si>
  <si>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</si>
  <si>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</si>
  <si>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</si>
  <si>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</si>
  <si>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</si>
  <si>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</si>
  <si>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</si>
  <si>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</si>
  <si>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</si>
  <si>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</si>
  <si>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</si>
  <si>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</si>
  <si>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</si>
  <si>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</si>
  <si>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</si>
  <si>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</si>
  <si>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</si>
  <si>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</si>
  <si>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</si>
  <si>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</si>
  <si>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</si>
  <si>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</si>
  <si>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</si>
  <si>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</si>
  <si>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</si>
  <si>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</si>
  <si>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</si>
  <si>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</si>
  <si>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</si>
  <si>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</si>
  <si>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</si>
  <si>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</si>
  <si>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</si>
  <si>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</si>
  <si>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</si>
  <si>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</si>
  <si>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</si>
  <si>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</si>
  <si>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</si>
  <si>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</si>
  <si>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</si>
  <si>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</si>
  <si>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</si>
  <si>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</si>
  <si>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</si>
  <si>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</si>
  <si>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</si>
  <si>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</si>
  <si>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</si>
  <si>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</si>
  <si>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</si>
  <si>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</si>
  <si>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</si>
  <si>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</si>
  <si>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</si>
  <si>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</si>
  <si>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</si>
  <si>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</si>
  <si>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</si>
  <si>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</si>
  <si>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</si>
  <si>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</si>
  <si>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</si>
  <si>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</si>
  <si>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</si>
  <si>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</si>
  <si>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</si>
  <si>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</si>
  <si>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</si>
  <si>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</si>
  <si>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</si>
  <si>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</si>
  <si>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</si>
  <si>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</si>
  <si>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</si>
  <si>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</si>
  <si>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</si>
  <si>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</si>
  <si>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</si>
  <si>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</si>
  <si>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</si>
  <si>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</si>
  <si>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</si>
  <si>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</si>
  <si>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</si>
  <si>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</si>
  <si>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</si>
  <si>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</si>
  <si>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</si>
  <si>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</si>
  <si>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</si>
  <si>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</si>
  <si>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</si>
  <si>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</si>
  <si>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</si>
  <si>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</si>
  <si>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</si>
  <si>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</si>
  <si>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</si>
  <si>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</si>
  <si>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</si>
  <si>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</si>
  <si>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</si>
  <si>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</si>
  <si>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</si>
  <si>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</si>
  <si>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</si>
  <si>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</si>
  <si>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</si>
  <si>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</si>
  <si>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</si>
  <si>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</si>
  <si>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</si>
  <si>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</si>
  <si>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</si>
  <si>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</si>
  <si>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</si>
  <si>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</si>
  <si>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</si>
  <si>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</si>
  <si>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</si>
  <si>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</si>
  <si>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</si>
  <si>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</si>
  <si>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</si>
  <si>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</si>
  <si>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</si>
  <si>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</si>
  <si>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</si>
  <si>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</si>
  <si>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</si>
  <si>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</si>
  <si>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</si>
  <si>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</si>
  <si>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</si>
  <si>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</si>
  <si>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</si>
  <si>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</si>
  <si>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</si>
  <si>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</si>
  <si>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</si>
  <si>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</si>
  <si>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</si>
  <si>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</si>
  <si>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</si>
  <si>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</si>
  <si>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</si>
  <si>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</si>
  <si>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</si>
  <si>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</si>
  <si>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</si>
  <si>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</si>
  <si>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</si>
  <si>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</si>
  <si>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</si>
  <si>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</si>
  <si>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</si>
  <si>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</si>
  <si>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</si>
  <si>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</si>
  <si>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</si>
  <si>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</si>
  <si>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</si>
  <si>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</si>
  <si>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</si>
  <si>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</si>
  <si>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</si>
  <si>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</si>
  <si>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</si>
  <si>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</si>
  <si>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</si>
  <si>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</si>
  <si>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</si>
  <si>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</si>
  <si>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</si>
  <si>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</si>
  <si>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</si>
  <si>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</si>
  <si>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</si>
  <si>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</si>
  <si>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</si>
  <si>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</si>
  <si>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</si>
  <si>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</si>
  <si>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</si>
  <si>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</si>
  <si>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</si>
  <si>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</si>
  <si>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</si>
  <si>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</si>
  <si>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</si>
  <si>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</si>
  <si>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</si>
  <si>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</si>
  <si>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</si>
  <si>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</si>
  <si>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</si>
  <si>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</si>
  <si>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</si>
  <si>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</si>
  <si>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</si>
  <si>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</si>
  <si>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</si>
  <si>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</si>
  <si>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</si>
  <si>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</si>
  <si>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</si>
  <si>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</si>
  <si>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</si>
  <si>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</si>
  <si>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</si>
  <si>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</si>
  <si>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</si>
  <si>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</si>
  <si>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</si>
  <si>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</si>
  <si>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</si>
  <si>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</si>
  <si>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</si>
  <si>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</si>
  <si>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</si>
  <si>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</si>
  <si>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</si>
  <si>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</si>
  <si>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</si>
  <si>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</si>
  <si>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</si>
  <si>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</si>
  <si>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</si>
  <si>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</si>
  <si>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</si>
  <si>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</si>
  <si>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</si>
  <si>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</si>
  <si>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</si>
  <si>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</si>
  <si>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</si>
  <si>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</si>
  <si>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</si>
  <si>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</si>
  <si>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</si>
  <si>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</si>
  <si>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</si>
  <si>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</si>
  <si>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</si>
  <si>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</si>
  <si>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</si>
  <si>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</si>
  <si>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</si>
  <si>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</si>
  <si>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</si>
  <si>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</si>
  <si>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</si>
  <si>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</si>
  <si>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</si>
  <si>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</si>
  <si>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</si>
  <si>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</si>
  <si>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</si>
  <si>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</si>
  <si>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</si>
  <si>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</si>
  <si>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</si>
  <si>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</si>
  <si>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</si>
  <si>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</si>
  <si>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</si>
  <si>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</si>
  <si>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</si>
  <si>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</si>
  <si>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</si>
  <si>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</si>
  <si>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</si>
  <si>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</si>
  <si>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</si>
  <si>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</si>
  <si>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</si>
  <si>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</si>
  <si>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</si>
  <si>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</si>
  <si>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</si>
  <si>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</si>
  <si>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</si>
  <si>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</si>
  <si>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</si>
  <si>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</si>
  <si>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</si>
  <si>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</si>
  <si>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</si>
  <si>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</si>
  <si>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</si>
  <si>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</si>
  <si>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</si>
  <si>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</si>
  <si>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</si>
  <si>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</si>
  <si>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</si>
  <si>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</si>
  <si>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</si>
  <si>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</si>
  <si>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</si>
  <si>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</si>
  <si>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</si>
  <si>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</si>
  <si>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</si>
  <si>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</si>
  <si>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</si>
  <si>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</si>
  <si>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</si>
  <si>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</si>
  <si>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</si>
  <si>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</si>
  <si>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</si>
  <si>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</si>
  <si>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</si>
  <si>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</si>
  <si>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</si>
  <si>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</si>
  <si>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</si>
  <si>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</si>
  <si>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</si>
  <si>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</si>
  <si>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</si>
  <si>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</si>
  <si>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</si>
  <si>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</si>
  <si>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</si>
  <si>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</si>
  <si>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</si>
  <si>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</si>
  <si>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</si>
  <si>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</si>
  <si>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</si>
  <si>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</si>
  <si>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</si>
  <si>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</si>
  <si>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</si>
  <si>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</si>
  <si>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</si>
  <si>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</si>
  <si>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</si>
  <si>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</si>
  <si>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</si>
  <si>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</si>
  <si>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</si>
  <si>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</si>
  <si>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</si>
  <si>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</si>
  <si>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</si>
  <si>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</si>
  <si>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</si>
  <si>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</si>
  <si>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</si>
  <si>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</si>
  <si>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</si>
  <si>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</si>
  <si>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</si>
  <si>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</si>
  <si>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</si>
  <si>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</si>
  <si>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</si>
  <si>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</si>
  <si>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</si>
  <si>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</si>
  <si>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</si>
  <si>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</si>
  <si>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</si>
  <si>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</si>
  <si>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</si>
  <si>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</si>
  <si>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</si>
  <si>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</si>
  <si>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</si>
  <si>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</si>
  <si>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</si>
  <si>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</si>
  <si>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</si>
  <si>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</si>
  <si>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</si>
  <si>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</si>
  <si>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</si>
  <si>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</si>
  <si>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</si>
  <si>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</si>
  <si>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</si>
  <si>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</si>
  <si>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</si>
  <si>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</si>
  <si>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</si>
  <si>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</si>
  <si>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</si>
  <si>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</si>
  <si>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</si>
  <si>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</si>
  <si>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</si>
  <si>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</si>
  <si>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</si>
  <si>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</si>
  <si>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</si>
  <si>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</si>
  <si>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</si>
  <si>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</si>
  <si>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</si>
  <si>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</si>
  <si>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</si>
  <si>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</si>
  <si>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</si>
  <si>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</si>
  <si>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</si>
  <si>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</si>
  <si>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</si>
  <si>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</si>
  <si>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</si>
  <si>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</si>
  <si>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</si>
  <si>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</si>
  <si>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</si>
  <si>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</si>
  <si>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</si>
  <si>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</si>
  <si>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</si>
  <si>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</si>
  <si>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</si>
  <si>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</si>
  <si>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</si>
  <si>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</si>
  <si>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</si>
  <si>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</si>
  <si>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</si>
  <si>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</si>
  <si>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</si>
  <si>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</si>
  <si>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</si>
  <si>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</si>
  <si>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</si>
  <si>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</si>
  <si>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</si>
  <si>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</si>
  <si>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</si>
  <si>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</si>
  <si>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</si>
  <si>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</si>
  <si>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</si>
  <si>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</si>
  <si>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</si>
  <si>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</si>
  <si>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</si>
  <si>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</si>
  <si>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</si>
  <si>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</si>
  <si>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</si>
  <si>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</si>
  <si>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</si>
  <si>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</si>
  <si>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</si>
  <si>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</si>
  <si>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</si>
  <si>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</si>
  <si>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</si>
  <si>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</si>
  <si>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</si>
  <si>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</si>
  <si>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</si>
  <si>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</si>
  <si>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</si>
  <si>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</si>
  <si>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</si>
  <si>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</si>
  <si>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</si>
  <si>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</si>
  <si>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</si>
  <si>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</si>
  <si>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</si>
  <si>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</si>
  <si>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</si>
  <si>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</si>
  <si>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</si>
  <si>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</si>
  <si>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</si>
  <si>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</si>
  <si>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</si>
  <si>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</si>
  <si>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</si>
  <si>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</si>
  <si>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</si>
  <si>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</si>
  <si>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</si>
  <si>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</si>
  <si>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</si>
  <si>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</si>
  <si>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</si>
  <si>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</si>
  <si>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</si>
  <si>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</si>
  <si>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</si>
  <si>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</si>
  <si>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</si>
  <si>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</si>
  <si>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</si>
  <si>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</si>
  <si>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</si>
  <si>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</si>
  <si>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</si>
  <si>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</si>
  <si>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</si>
  <si>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</si>
  <si>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</si>
  <si>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</si>
  <si>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</si>
  <si>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</si>
  <si>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</si>
  <si>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</si>
  <si>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</si>
  <si>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</si>
  <si>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</si>
  <si>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</si>
  <si>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</si>
  <si>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</si>
  <si>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</si>
  <si>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</si>
  <si>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</si>
  <si>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</si>
  <si>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</si>
  <si>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</si>
  <si>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</si>
  <si>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</si>
  <si>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</si>
  <si>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</si>
  <si>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</si>
  <si>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</si>
  <si>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</si>
  <si>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</si>
  <si>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</si>
  <si>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</si>
  <si>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</si>
  <si>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</si>
  <si>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</si>
  <si>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</si>
  <si>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</si>
  <si>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</si>
  <si>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</si>
  <si>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</si>
  <si>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</si>
  <si>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</si>
  <si>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</si>
  <si>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</si>
  <si>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</si>
  <si>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</si>
  <si>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</si>
  <si>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</si>
  <si>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</si>
  <si>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</si>
  <si>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</si>
  <si>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</si>
  <si>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</si>
  <si>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</si>
  <si>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</si>
  <si>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</si>
  <si>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</si>
  <si>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</si>
  <si>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</si>
  <si>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</si>
  <si>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</si>
  <si>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</si>
  <si>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</si>
  <si>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</si>
  <si>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</si>
  <si>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</si>
  <si>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</si>
  <si>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</si>
  <si>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</si>
  <si>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</si>
  <si>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</si>
  <si>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</si>
  <si>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</si>
  <si>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</si>
  <si>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</si>
  <si>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</si>
  <si>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</si>
  <si>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</si>
  <si>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</si>
  <si>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</si>
  <si>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</si>
  <si>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</si>
  <si>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</si>
  <si>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</si>
  <si>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</si>
  <si>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</si>
  <si>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</si>
  <si>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</si>
  <si>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</si>
  <si>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</si>
  <si>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</si>
  <si>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</si>
  <si>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</si>
  <si>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</si>
  <si>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</si>
  <si>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</si>
  <si>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</si>
  <si>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</si>
  <si>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</si>
  <si>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</si>
  <si>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</si>
  <si>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</si>
  <si>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</si>
  <si>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</si>
  <si>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</si>
  <si>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</si>
  <si>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</si>
  <si>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</si>
  <si>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</si>
  <si>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</si>
  <si>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</si>
  <si>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</si>
  <si>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</si>
  <si>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</si>
  <si>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</si>
  <si>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</si>
  <si>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</si>
  <si>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</si>
  <si>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</si>
  <si>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</si>
  <si>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</si>
  <si>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</si>
  <si>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</si>
  <si>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</si>
  <si>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</si>
  <si>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</si>
  <si>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</si>
  <si>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</si>
  <si>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</si>
  <si>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</si>
  <si>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</si>
  <si>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</si>
  <si>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</si>
  <si>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</si>
  <si>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</si>
  <si>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</si>
  <si>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</si>
  <si>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</si>
  <si>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</si>
  <si>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</si>
  <si>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</si>
  <si>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</si>
  <si>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</si>
  <si>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</si>
  <si>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</si>
  <si>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</si>
  <si>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</si>
  <si>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</si>
  <si>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</si>
  <si>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</si>
  <si>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</si>
  <si>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</si>
  <si>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</si>
  <si>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</si>
  <si>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</si>
  <si>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</si>
  <si>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</si>
  <si>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</si>
  <si>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</si>
  <si>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</si>
  <si>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</si>
  <si>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</si>
  <si>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</si>
  <si>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</si>
  <si>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</si>
  <si>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</si>
  <si>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</si>
  <si>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</si>
  <si>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</si>
  <si>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</si>
  <si>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</si>
  <si>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</si>
  <si>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</si>
  <si>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</si>
  <si>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</si>
  <si>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</si>
  <si>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</si>
  <si>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</si>
  <si>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</si>
  <si>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</si>
  <si>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</si>
  <si>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</si>
  <si>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</si>
  <si>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</si>
  <si>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</si>
  <si>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</si>
  <si>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</si>
  <si>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</si>
  <si>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</si>
  <si>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</si>
  <si>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</si>
  <si>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</si>
  <si>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</si>
  <si>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</si>
  <si>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</si>
  <si>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</si>
  <si>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</si>
  <si>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</si>
  <si>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</si>
  <si>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</si>
  <si>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</si>
  <si>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</si>
  <si>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</si>
  <si>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</si>
  <si>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</si>
  <si>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</si>
  <si>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</si>
  <si>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</si>
  <si>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</si>
  <si>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</si>
  <si>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</si>
  <si>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</si>
  <si>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</si>
  <si>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</si>
  <si>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</si>
  <si>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</si>
  <si>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</si>
  <si>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</si>
  <si>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</si>
  <si>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</si>
  <si>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</si>
  <si>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</si>
  <si>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</si>
  <si>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</si>
  <si>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</si>
  <si>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</si>
  <si>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</si>
  <si>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</si>
  <si>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</si>
  <si>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</si>
  <si>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</si>
  <si>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</si>
  <si>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</si>
  <si>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</si>
  <si>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</si>
  <si>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</si>
  <si>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</si>
  <si>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</si>
  <si>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</si>
  <si>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</si>
  <si>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</si>
  <si>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</si>
  <si>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</si>
  <si>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</si>
  <si>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</si>
  <si>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</si>
  <si>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</si>
  <si>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</si>
  <si>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</si>
  <si>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</si>
  <si>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</si>
  <si>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</si>
  <si>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</si>
  <si>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</si>
  <si>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</si>
  <si>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</si>
  <si>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</si>
  <si>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</si>
  <si>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</si>
  <si>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</si>
  <si>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</si>
  <si>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</si>
  <si>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</si>
  <si>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</si>
  <si>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</si>
  <si>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</si>
  <si>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</si>
  <si>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</si>
  <si>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</si>
  <si>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</si>
  <si>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</si>
  <si>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</si>
  <si>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</si>
  <si>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</si>
  <si>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</si>
  <si>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</si>
  <si>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</si>
  <si>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</si>
  <si>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</si>
  <si>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</si>
  <si>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</si>
  <si>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</si>
  <si>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</si>
  <si>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</si>
  <si>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</si>
  <si>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</si>
  <si>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</si>
  <si>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</si>
  <si>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</si>
  <si>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</si>
  <si>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</si>
  <si>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</si>
  <si>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</si>
  <si>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</si>
  <si>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</si>
  <si>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</si>
  <si>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</si>
  <si>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</si>
  <si>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</si>
  <si>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</si>
  <si>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</si>
  <si>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</si>
  <si>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</si>
  <si>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</si>
  <si>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</si>
  <si>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</si>
  <si>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</si>
  <si>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</si>
  <si>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</si>
  <si>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</si>
  <si>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</si>
  <si>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</si>
  <si>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</si>
  <si>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</si>
  <si>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</si>
  <si>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</si>
  <si>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</si>
  <si>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</si>
  <si>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</si>
  <si>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</si>
  <si>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</si>
  <si>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</si>
  <si>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</si>
  <si>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</si>
  <si>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</si>
  <si>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</si>
  <si>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</si>
  <si>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</si>
  <si>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</si>
  <si>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</si>
  <si>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</si>
  <si>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</si>
  <si>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</si>
  <si>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</si>
  <si>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</si>
  <si>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</si>
  <si>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</si>
  <si>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</si>
  <si>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</si>
  <si>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</si>
  <si>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</si>
  <si>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</si>
  <si>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</si>
  <si>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</si>
  <si>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</si>
  <si>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</si>
  <si>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</si>
  <si>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</si>
  <si>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</si>
  <si>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</si>
  <si>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</si>
  <si>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</si>
  <si>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</si>
  <si>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</si>
  <si>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</si>
  <si>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</si>
  <si>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</si>
  <si>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</si>
  <si>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</si>
  <si>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</si>
  <si>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</si>
  <si>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</si>
  <si>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</si>
  <si>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</si>
  <si>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</si>
  <si>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</si>
  <si>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</si>
  <si>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</si>
  <si>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</si>
  <si>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</si>
  <si>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</si>
  <si>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</si>
  <si>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</si>
  <si>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</si>
  <si>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</si>
  <si>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</si>
  <si>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</si>
  <si>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</si>
  <si>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</si>
  <si>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</si>
  <si>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</si>
  <si>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</si>
  <si>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</si>
  <si>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</si>
  <si>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</si>
  <si>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</si>
  <si>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</si>
  <si>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</si>
  <si>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</si>
  <si>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</si>
  <si>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</si>
  <si>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</si>
  <si>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</si>
  <si>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</si>
  <si>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</si>
  <si>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</si>
  <si>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</si>
  <si>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</si>
  <si>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</si>
  <si>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</si>
  <si>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</si>
  <si>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</si>
  <si>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</si>
  <si>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</si>
  <si>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</si>
  <si>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</si>
  <si>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</si>
  <si>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</si>
  <si>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</si>
  <si>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</si>
  <si>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</si>
  <si>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</si>
  <si>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</si>
  <si>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</si>
  <si>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</si>
  <si>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</si>
  <si>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</si>
  <si>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</si>
  <si>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</si>
  <si>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</si>
  <si>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</si>
  <si>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</si>
  <si>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</si>
  <si>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</si>
  <si>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</si>
  <si>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</si>
  <si>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</si>
  <si>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</si>
  <si>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</si>
  <si>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</si>
  <si>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</si>
  <si>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</si>
  <si>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</si>
  <si>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</si>
  <si>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</si>
  <si>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</si>
  <si>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</si>
  <si>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</si>
  <si>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</si>
  <si>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</si>
  <si>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</si>
  <si>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</si>
  <si>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</si>
  <si>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</si>
  <si>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</si>
  <si>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</si>
  <si>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</si>
  <si>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</si>
  <si>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</si>
  <si>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</si>
  <si>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</si>
  <si>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</si>
  <si>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</si>
  <si>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</si>
  <si>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</si>
  <si>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</si>
  <si>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</si>
  <si>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</si>
  <si>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</si>
  <si>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</si>
  <si>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</si>
  <si>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</si>
  <si>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</si>
  <si>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</si>
  <si>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</si>
  <si>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</si>
  <si>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</si>
  <si>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</si>
  <si>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</si>
  <si>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</si>
  <si>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</si>
  <si>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</si>
  <si>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</si>
  <si>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</si>
  <si>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</si>
  <si>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</si>
  <si>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</si>
  <si>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</si>
  <si>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</si>
  <si>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</si>
  <si>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</si>
  <si>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</si>
  <si>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</si>
  <si>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</si>
  <si>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</si>
  <si>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</si>
  <si>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</si>
  <si>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</si>
  <si>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</si>
  <si>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</si>
  <si>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</si>
  <si>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</si>
  <si>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</si>
  <si>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</si>
  <si>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</si>
  <si>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</si>
  <si>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</si>
  <si>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</si>
  <si>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</si>
  <si>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</si>
  <si>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</si>
  <si>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</si>
  <si>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</si>
  <si>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</si>
  <si>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</si>
  <si>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</si>
  <si>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</si>
  <si>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</si>
  <si>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</si>
  <si>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</si>
  <si>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</si>
  <si>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</si>
  <si>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</si>
  <si>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</si>
  <si>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</si>
  <si>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</si>
  <si>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</si>
  <si>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</si>
  <si>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</si>
  <si>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</si>
  <si>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</si>
  <si>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</si>
  <si>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</si>
  <si>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</si>
  <si>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</si>
  <si>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</si>
  <si>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</si>
  <si>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</si>
  <si>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</si>
  <si>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</si>
  <si>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</si>
  <si>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</si>
  <si>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</si>
  <si>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</si>
  <si>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</si>
  <si>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</si>
  <si>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</si>
  <si>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</si>
  <si>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</si>
  <si>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</si>
  <si>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</si>
  <si>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</si>
  <si>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</si>
  <si>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</si>
  <si>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</si>
  <si>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</si>
  <si>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</si>
  <si>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</si>
  <si>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</si>
  <si>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</si>
  <si>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</si>
  <si>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</si>
  <si>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</si>
  <si>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</si>
  <si>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</si>
  <si>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</si>
  <si>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</si>
  <si>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</si>
  <si>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</si>
  <si>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</si>
  <si>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</si>
  <si>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</si>
  <si>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</si>
  <si>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</si>
  <si>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</si>
  <si>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</si>
  <si>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</si>
  <si>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</si>
  <si>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</si>
  <si>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</si>
  <si>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</si>
  <si>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</si>
  <si>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</si>
  <si>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</si>
  <si>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</si>
  <si>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</si>
  <si>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</si>
  <si>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</si>
  <si>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</si>
  <si>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</si>
  <si>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</si>
  <si>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</si>
  <si>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</si>
  <si>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</si>
  <si>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</si>
  <si>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</si>
  <si>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</si>
  <si>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</si>
  <si>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</si>
  <si>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</si>
  <si>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</si>
  <si>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</si>
  <si>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</si>
  <si>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</si>
  <si>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</si>
  <si>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</si>
  <si>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</si>
  <si>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</si>
  <si>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</si>
  <si>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</si>
  <si>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</si>
  <si>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</si>
  <si>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</si>
  <si>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</si>
  <si>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</si>
  <si>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</si>
  <si>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</si>
  <si>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</si>
  <si>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</si>
  <si>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</si>
  <si>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</si>
  <si>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</si>
  <si>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</si>
  <si>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</si>
  <si>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</si>
  <si>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</si>
  <si>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</si>
  <si>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</si>
  <si>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</si>
  <si>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</si>
  <si>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</si>
  <si>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</si>
  <si>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</si>
  <si>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</si>
  <si>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</si>
  <si>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</si>
  <si>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</si>
  <si>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</si>
  <si>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</si>
  <si>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</si>
  <si>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</si>
  <si>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</si>
  <si>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</si>
  <si>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</si>
  <si>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</si>
  <si>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</si>
  <si>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</si>
  <si>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</si>
  <si>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</si>
  <si>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</si>
  <si>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</si>
  <si>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</si>
  <si>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</si>
  <si>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</si>
  <si>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</si>
  <si>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</si>
  <si>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</si>
  <si>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</si>
  <si>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</si>
  <si>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</si>
  <si>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</si>
  <si>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</si>
  <si>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</si>
  <si>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</si>
  <si>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</si>
  <si>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</si>
  <si>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</si>
  <si>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</si>
  <si>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</si>
  <si>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</si>
  <si>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</si>
  <si>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</si>
  <si>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</si>
  <si>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</si>
  <si>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</si>
  <si>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</si>
  <si>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</si>
  <si>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</si>
  <si>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</si>
  <si>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</si>
  <si>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</si>
  <si>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</si>
  <si>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</si>
  <si>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</si>
  <si>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</si>
  <si>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</si>
  <si>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</si>
  <si>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</si>
  <si>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</si>
  <si>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</si>
  <si>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</si>
  <si>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</si>
  <si>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</si>
  <si>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</si>
  <si>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</si>
  <si>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</si>
  <si>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</si>
  <si>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</si>
  <si>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</si>
  <si>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</si>
  <si>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</si>
  <si>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</si>
  <si>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</si>
  <si>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</si>
  <si>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</si>
  <si>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</si>
  <si>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</si>
  <si>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</si>
  <si>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</si>
  <si>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</si>
  <si>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</si>
  <si>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</si>
  <si>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</si>
  <si>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</si>
  <si>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</si>
  <si>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</si>
  <si>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</si>
  <si>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</si>
  <si>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</si>
  <si>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</si>
  <si>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</si>
  <si>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</si>
  <si>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</si>
  <si>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</si>
  <si>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</si>
  <si>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</si>
  <si>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</si>
  <si>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</si>
  <si>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</si>
  <si>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</si>
  <si>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</si>
  <si>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</si>
  <si>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</si>
  <si>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</si>
  <si>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</si>
  <si>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</si>
  <si>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</si>
  <si>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</si>
  <si>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</si>
  <si>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</si>
  <si>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</si>
  <si>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</si>
  <si>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</si>
  <si>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</si>
  <si>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</si>
  <si>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</si>
  <si>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</si>
  <si>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</si>
  <si>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</si>
  <si>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</si>
  <si>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</si>
  <si>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</si>
  <si>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</si>
  <si>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</si>
  <si>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</si>
  <si>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</si>
  <si>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</si>
  <si>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</si>
  <si>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</si>
  <si>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</si>
  <si>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</si>
  <si>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</si>
  <si>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</si>
  <si>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</si>
  <si>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</si>
  <si>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</si>
  <si>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</si>
  <si>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</si>
  <si>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</si>
  <si>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</si>
  <si>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</si>
  <si>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</si>
  <si>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</si>
  <si>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</si>
  <si>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</si>
  <si>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</si>
  <si>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</si>
  <si>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</si>
  <si>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</si>
  <si>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</si>
  <si>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</si>
  <si>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</si>
  <si>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</si>
  <si>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</si>
  <si>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</si>
  <si>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</si>
  <si>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</si>
  <si>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</si>
  <si>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</si>
  <si>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</si>
  <si>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</si>
  <si>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</si>
  <si>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</si>
  <si>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</si>
  <si>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</si>
  <si>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</si>
  <si>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</si>
  <si>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</si>
  <si>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</si>
  <si>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</si>
  <si>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</si>
  <si>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</si>
  <si>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</si>
  <si>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</si>
  <si>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</si>
  <si>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</si>
  <si>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</si>
  <si>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</si>
  <si>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</si>
  <si>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</si>
  <si>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</si>
  <si>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</si>
  <si>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</si>
  <si>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</si>
  <si>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</si>
  <si>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</si>
  <si>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</si>
  <si>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</si>
  <si>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</si>
  <si>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</si>
  <si>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</si>
  <si>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</si>
  <si>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</si>
  <si>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</si>
  <si>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</si>
  <si>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</si>
  <si>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</si>
  <si>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</si>
  <si>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</si>
  <si>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</si>
  <si>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</si>
  <si>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</si>
  <si>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</si>
  <si>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</si>
  <si>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</si>
  <si>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</si>
  <si>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</si>
  <si>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</si>
  <si>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</si>
  <si>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</si>
  <si>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</si>
  <si>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</si>
  <si>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</si>
  <si>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</si>
  <si>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</si>
  <si>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</si>
  <si>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</si>
  <si>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</si>
  <si>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</si>
  <si>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</si>
  <si>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</si>
  <si>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</si>
  <si>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</si>
  <si>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</si>
  <si>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</si>
  <si>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</si>
  <si>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</si>
  <si>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</si>
  <si>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</si>
  <si>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</si>
  <si>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</si>
  <si>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</si>
  <si>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</si>
  <si>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</si>
  <si>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</si>
  <si>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</si>
  <si>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</si>
  <si>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</si>
  <si>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</si>
  <si>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</si>
  <si>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</si>
  <si>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</si>
  <si>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</si>
  <si>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</si>
  <si>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</si>
  <si>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</si>
  <si>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</si>
  <si>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</si>
  <si>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</si>
  <si>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</si>
  <si>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</si>
  <si>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</si>
  <si>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</si>
  <si>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</si>
  <si>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</si>
  <si>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</si>
  <si>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</si>
  <si>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</si>
  <si>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</si>
  <si>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</si>
  <si>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</si>
  <si>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</si>
  <si>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</si>
  <si>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</si>
  <si>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</si>
  <si>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</si>
  <si>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</si>
  <si>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</si>
  <si>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</si>
  <si>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</si>
  <si>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</si>
  <si>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</si>
  <si>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</si>
  <si>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</si>
  <si>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</si>
  <si>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</si>
  <si>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</si>
  <si>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</si>
  <si>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</si>
  <si>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</si>
  <si>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</si>
  <si>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</si>
  <si>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</si>
  <si>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</si>
  <si>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</si>
  <si>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</si>
  <si>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</si>
  <si>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</si>
  <si>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</si>
  <si>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</si>
  <si>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</si>
  <si>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</si>
  <si>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</si>
  <si>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</si>
  <si>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</si>
  <si>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</si>
  <si>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</si>
  <si>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</si>
  <si>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</si>
  <si>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</si>
  <si>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</si>
  <si>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</si>
  <si>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</si>
  <si>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</si>
  <si>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</si>
  <si>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</si>
  <si>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</si>
  <si>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</si>
  <si>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</si>
  <si>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</si>
  <si>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</si>
  <si>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</si>
  <si>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</si>
  <si>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</si>
  <si>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</si>
  <si>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</si>
  <si>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</si>
  <si>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</si>
  <si>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</si>
  <si>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</si>
  <si>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</si>
  <si>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</si>
  <si>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</si>
  <si>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</si>
  <si>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</si>
  <si>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</si>
  <si>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</si>
  <si>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</si>
  <si>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</si>
  <si>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</si>
  <si>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</si>
  <si>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</si>
  <si>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</si>
  <si>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</si>
  <si>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</si>
  <si>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</si>
  <si>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</si>
  <si>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</si>
  <si>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</si>
  <si>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</si>
  <si>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</si>
  <si>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</si>
  <si>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</si>
  <si>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</si>
  <si>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</si>
  <si>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</si>
  <si>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</si>
  <si>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</si>
  <si>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</si>
  <si>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</si>
  <si>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</si>
  <si>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</si>
  <si>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</si>
  <si>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</si>
  <si>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</si>
  <si>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</si>
  <si>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</si>
  <si>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</si>
  <si>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</si>
  <si>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</si>
  <si>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</si>
  <si>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</si>
  <si>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</si>
  <si>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</si>
  <si>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</si>
  <si>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</si>
  <si>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</si>
  <si>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</si>
  <si>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</si>
  <si>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</si>
  <si>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</si>
  <si>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</si>
  <si>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</si>
  <si>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</si>
  <si>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</si>
  <si>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</si>
  <si>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</si>
  <si>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</si>
  <si>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</si>
  <si>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</si>
  <si>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</si>
  <si>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</si>
  <si>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</si>
  <si>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</si>
  <si>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</si>
  <si>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</si>
  <si>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</si>
  <si>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</si>
  <si>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</si>
  <si>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</si>
  <si>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</si>
  <si>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</si>
  <si>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</si>
  <si>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</si>
  <si>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</si>
  <si>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</si>
  <si>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</si>
  <si>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</si>
  <si>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</si>
  <si>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</si>
  <si>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</si>
  <si>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</si>
  <si>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</si>
  <si>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</si>
  <si>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</si>
  <si>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</si>
  <si>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</si>
  <si>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</si>
  <si>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</si>
  <si>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</si>
  <si>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</si>
  <si>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</si>
  <si>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</si>
  <si>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</si>
  <si>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</si>
  <si>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</si>
  <si>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</si>
  <si>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</si>
  <si>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</si>
  <si>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</si>
  <si>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</si>
  <si>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</si>
  <si>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</si>
  <si>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</si>
  <si>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</si>
  <si>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</si>
  <si>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</si>
  <si>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</si>
  <si>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</si>
  <si>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</si>
  <si>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</si>
  <si>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</si>
  <si>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</si>
  <si>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</si>
  <si>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</si>
  <si>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</si>
  <si>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</si>
  <si>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</si>
  <si>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</si>
  <si>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</si>
  <si>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</si>
  <si>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</si>
  <si>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</si>
  <si>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</si>
  <si>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</si>
  <si>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</si>
  <si>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</si>
  <si>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</si>
  <si>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</si>
  <si>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</si>
  <si>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</si>
  <si>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</si>
  <si>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</si>
  <si>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</si>
  <si>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</si>
  <si>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</si>
  <si>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</si>
  <si>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</si>
  <si>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</si>
  <si>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</si>
  <si>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</si>
  <si>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</si>
  <si>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</si>
  <si>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</si>
  <si>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</si>
  <si>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</si>
  <si>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</si>
  <si>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</si>
  <si>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</si>
  <si>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</si>
  <si>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</si>
  <si>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</si>
  <si>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</si>
  <si>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</si>
  <si>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</si>
  <si>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</si>
  <si>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</si>
  <si>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</si>
  <si>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</si>
  <si>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</si>
  <si>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</si>
  <si>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</si>
  <si>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</si>
  <si>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</si>
  <si>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</si>
  <si>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</si>
  <si>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</si>
  <si>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</si>
  <si>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</si>
  <si>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</si>
  <si>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</si>
  <si>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</si>
  <si>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</si>
  <si>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</si>
  <si>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</si>
  <si>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</si>
  <si>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</si>
  <si>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</si>
  <si>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</si>
  <si>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</si>
  <si>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</si>
  <si>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</si>
  <si>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</si>
  <si>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</si>
  <si>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</si>
  <si>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</si>
  <si>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</si>
  <si>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</si>
  <si>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</si>
  <si>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</si>
  <si>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</si>
  <si>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</si>
  <si>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</si>
  <si>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</si>
  <si>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</si>
  <si>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</si>
  <si>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</si>
  <si>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</si>
  <si>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</si>
  <si>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</si>
  <si>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</si>
  <si>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</si>
  <si>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</si>
  <si>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</si>
  <si>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</si>
  <si>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</si>
  <si>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</si>
  <si>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</si>
  <si>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</si>
  <si>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</si>
  <si>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</si>
  <si>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</si>
  <si>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</si>
  <si>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</si>
  <si>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</si>
  <si>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</si>
  <si>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</si>
  <si>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</si>
  <si>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</si>
  <si>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</si>
  <si>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</si>
  <si>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</si>
  <si>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</si>
  <si>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</si>
  <si>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</si>
  <si>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</si>
  <si>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</si>
  <si>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</si>
  <si>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</si>
  <si>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</si>
  <si>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</si>
  <si>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</si>
  <si>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</si>
  <si>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</si>
  <si>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</si>
  <si>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</si>
  <si>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</si>
  <si>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</si>
  <si>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</si>
  <si>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</si>
  <si>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</si>
  <si>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</si>
  <si>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</si>
  <si>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</si>
  <si>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</si>
  <si>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</si>
  <si>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</si>
  <si>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</si>
  <si>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</si>
  <si>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</si>
  <si>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</si>
  <si>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</si>
  <si>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</si>
  <si>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</si>
  <si>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</si>
  <si>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</si>
  <si>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</si>
  <si>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</si>
  <si>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</si>
  <si>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</si>
  <si>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</si>
  <si>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</si>
  <si>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</si>
  <si>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</si>
  <si>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</si>
  <si>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</si>
  <si>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</si>
  <si>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</si>
  <si>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</si>
  <si>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</si>
  <si>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</si>
  <si>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</si>
  <si>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</si>
  <si>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</si>
  <si>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</si>
  <si>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</si>
  <si>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</si>
  <si>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</si>
  <si>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</si>
  <si>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</si>
  <si>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</si>
  <si>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</si>
  <si>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</si>
  <si>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</si>
  <si>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</si>
  <si>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</si>
  <si>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</si>
  <si>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</si>
  <si>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</si>
  <si>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</si>
  <si>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</si>
  <si>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</si>
  <si>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</si>
  <si>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</si>
  <si>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</si>
  <si>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</si>
  <si>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</si>
  <si>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</si>
  <si>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</si>
  <si>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</si>
  <si>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</si>
  <si>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</si>
  <si>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</si>
  <si>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</si>
  <si>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</si>
  <si>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</si>
  <si>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</si>
  <si>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</si>
  <si>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</si>
  <si>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</si>
  <si>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</si>
  <si>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</si>
  <si>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</si>
  <si>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</si>
  <si>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</si>
  <si>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</si>
  <si>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</si>
  <si>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</si>
  <si>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</si>
  <si>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</si>
  <si>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</si>
  <si>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</si>
  <si>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</si>
  <si>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</si>
  <si>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</si>
  <si>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</si>
  <si>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</si>
  <si>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</si>
  <si>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</si>
  <si>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</si>
  <si>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</si>
  <si>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</si>
  <si>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</si>
  <si>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</si>
  <si>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</si>
  <si>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</si>
  <si>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</si>
  <si>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</si>
  <si>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</si>
  <si>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</si>
  <si>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</si>
  <si>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</si>
  <si>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</si>
  <si>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</si>
  <si>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</si>
  <si>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</si>
  <si>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</si>
  <si>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</si>
  <si>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</si>
  <si>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</si>
  <si>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</si>
  <si>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</si>
  <si>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</si>
  <si>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</si>
  <si>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</si>
  <si>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</si>
  <si>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</si>
  <si>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</si>
  <si>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</si>
  <si>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</si>
  <si>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</si>
  <si>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</si>
  <si>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</si>
  <si>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</si>
  <si>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</si>
  <si>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</si>
  <si>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</si>
  <si>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</si>
  <si>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</si>
  <si>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</si>
  <si>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</si>
  <si>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</si>
  <si>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</si>
  <si>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</si>
  <si>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</si>
  <si>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</si>
  <si>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</si>
  <si>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</si>
  <si>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</si>
  <si>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</si>
  <si>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</si>
  <si>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</si>
  <si>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</si>
  <si>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</si>
  <si>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</si>
  <si>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</si>
  <si>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</si>
  <si>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</si>
  <si>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</si>
  <si>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</si>
  <si>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</si>
  <si>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</si>
  <si>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</si>
  <si>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</si>
  <si>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</si>
  <si>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</si>
  <si>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</si>
  <si>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</si>
  <si>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</si>
  <si>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</si>
  <si>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</si>
  <si>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</si>
  <si>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</si>
  <si>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</si>
  <si>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</si>
  <si>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</si>
  <si>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</si>
  <si>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</si>
  <si>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</si>
  <si>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</si>
  <si>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</si>
  <si>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</si>
  <si>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</si>
  <si>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</si>
  <si>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</si>
  <si>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</si>
  <si>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</si>
  <si>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</si>
  <si>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</si>
  <si>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</si>
  <si>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</si>
  <si>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</si>
  <si>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</si>
  <si>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</si>
  <si>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</si>
  <si>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</si>
  <si>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</si>
  <si>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</si>
  <si>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</si>
  <si>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</si>
  <si>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</si>
  <si>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</si>
  <si>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</si>
  <si>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</si>
  <si>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</si>
  <si>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</si>
  <si>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</si>
  <si>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</si>
  <si>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</si>
  <si>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</si>
  <si>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</si>
  <si>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</si>
  <si>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</si>
  <si>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</si>
  <si>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</si>
  <si>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</si>
  <si>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</si>
  <si>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</si>
  <si>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</si>
  <si>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</si>
  <si>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</si>
  <si>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</si>
  <si>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</si>
  <si>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</si>
  <si>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</si>
  <si>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</si>
  <si>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</si>
  <si>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</si>
  <si>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</si>
  <si>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</si>
  <si>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</si>
  <si>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</si>
  <si>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</si>
  <si>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</si>
  <si>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</si>
  <si>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</si>
  <si>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</si>
  <si>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</si>
  <si>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</si>
  <si>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</si>
  <si>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</si>
  <si>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</si>
  <si>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</si>
  <si>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</si>
  <si>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</si>
  <si>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</si>
  <si>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</si>
  <si>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</si>
  <si>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</si>
  <si>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</si>
  <si>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</si>
  <si>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</si>
  <si>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</si>
  <si>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</si>
  <si>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</si>
  <si>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</si>
  <si>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</si>
  <si>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</si>
  <si>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</si>
  <si>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</si>
  <si>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</si>
  <si>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</si>
  <si>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</si>
  <si>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</si>
  <si>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</si>
  <si>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</si>
  <si>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</si>
  <si>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</si>
  <si>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</si>
  <si>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</si>
  <si>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</si>
  <si>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</si>
  <si>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</si>
  <si>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</si>
  <si>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</si>
  <si>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</si>
  <si>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</si>
  <si>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</si>
  <si>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</si>
  <si>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</si>
  <si>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</si>
  <si>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</si>
  <si>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</si>
  <si>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</si>
  <si>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</si>
  <si>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</si>
  <si>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</si>
  <si>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</si>
  <si>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</si>
  <si>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</si>
  <si>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</si>
  <si>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</si>
  <si>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</si>
  <si>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</si>
  <si>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</si>
  <si>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</si>
  <si>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</si>
  <si>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</si>
  <si>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</si>
  <si>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</si>
  <si>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</si>
  <si>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</si>
  <si>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</si>
  <si>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</si>
  <si>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</si>
  <si>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</si>
  <si>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</si>
  <si>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</si>
  <si>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</si>
  <si>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</si>
  <si>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</si>
  <si>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</si>
  <si>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</si>
  <si>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</si>
  <si>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</si>
  <si>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</si>
  <si>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</si>
  <si>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</si>
  <si>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</si>
  <si>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</si>
  <si>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</si>
  <si>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</si>
  <si>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</si>
  <si>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</si>
  <si>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</si>
  <si>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</si>
  <si>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</si>
  <si>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</si>
  <si>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</si>
  <si>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</si>
  <si>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</si>
  <si>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</si>
  <si>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</si>
  <si>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</si>
  <si>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</si>
  <si>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</si>
  <si>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</si>
  <si>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</si>
  <si>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</si>
  <si>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</si>
  <si>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</si>
  <si>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</si>
  <si>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</si>
  <si>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</si>
  <si>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</si>
  <si>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</si>
  <si>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</si>
  <si>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</si>
  <si>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</si>
  <si>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</si>
  <si>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</si>
  <si>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</si>
  <si>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</si>
  <si>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</si>
  <si>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</si>
  <si>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</si>
  <si>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</si>
  <si>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</si>
  <si>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</si>
  <si>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</si>
  <si>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</si>
  <si>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</si>
  <si>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</si>
  <si>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</si>
  <si>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</si>
  <si>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</si>
  <si>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</si>
  <si>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</si>
  <si>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</si>
  <si>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</si>
  <si>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</si>
  <si>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</si>
  <si>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</si>
  <si>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</si>
  <si>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</si>
  <si>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</si>
  <si>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</si>
  <si>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</si>
  <si>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</si>
  <si>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</si>
  <si>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</si>
  <si>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</si>
  <si>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</si>
  <si>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</si>
  <si>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</si>
  <si>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</si>
  <si>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</si>
  <si>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</si>
  <si>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</si>
  <si>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</si>
  <si>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</si>
  <si>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</si>
  <si>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</si>
  <si>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</si>
  <si>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</si>
  <si>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</si>
  <si>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</si>
  <si>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</si>
  <si>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</si>
  <si>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</si>
  <si>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</si>
  <si>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</si>
  <si>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</si>
  <si>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</si>
  <si>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</si>
  <si>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</si>
  <si>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</si>
  <si>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</si>
  <si>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</si>
  <si>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</si>
  <si>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</si>
  <si>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</si>
  <si>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</si>
  <si>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</si>
  <si>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</si>
  <si>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</si>
  <si>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</si>
  <si>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</si>
  <si>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</si>
  <si>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</si>
  <si>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</si>
  <si>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</si>
  <si>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</si>
  <si>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</si>
  <si>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</si>
  <si>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</si>
  <si>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</si>
  <si>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</si>
  <si>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</si>
  <si>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</si>
  <si>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</si>
  <si>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</si>
  <si>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</si>
  <si>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</si>
  <si>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</si>
  <si>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</si>
  <si>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</si>
  <si>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</si>
  <si>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</si>
  <si>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</si>
  <si>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</si>
  <si>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</si>
  <si>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</si>
  <si>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</si>
  <si>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</si>
  <si>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</si>
  <si>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</si>
  <si>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</si>
  <si>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</si>
  <si>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</si>
  <si>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</si>
  <si>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</si>
  <si>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</si>
  <si>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</si>
  <si>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</si>
  <si>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</si>
  <si>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</si>
  <si>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</si>
  <si>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</si>
  <si>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</si>
  <si>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</si>
  <si>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</si>
  <si>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</si>
  <si>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</si>
  <si>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</si>
  <si>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</si>
  <si>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</si>
  <si>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</si>
  <si>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</si>
  <si>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</si>
  <si>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</si>
  <si>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</si>
  <si>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</si>
  <si>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</si>
  <si>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</si>
  <si>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</si>
  <si>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</si>
  <si>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</si>
  <si>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</si>
  <si>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</si>
  <si>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</si>
  <si>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</si>
  <si>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</si>
  <si>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</si>
  <si>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</si>
  <si>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</si>
  <si>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</si>
  <si>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</si>
  <si>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</si>
  <si>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</si>
  <si>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</si>
  <si>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</si>
  <si>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</si>
  <si>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</si>
  <si>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</si>
  <si>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</si>
  <si>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</si>
  <si>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</si>
  <si>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</si>
  <si>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</si>
  <si>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</si>
  <si>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</si>
  <si>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</si>
  <si>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</si>
  <si>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</si>
  <si>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</si>
  <si>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</si>
  <si>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</si>
  <si>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</si>
  <si>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</si>
  <si>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</si>
  <si>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</si>
  <si>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</si>
  <si>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</si>
  <si>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</si>
  <si>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</si>
  <si>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</si>
  <si>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</si>
  <si>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</si>
  <si>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</si>
  <si>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</si>
  <si>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</si>
  <si>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</si>
  <si>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</si>
  <si>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</si>
  <si>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</si>
  <si>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</si>
  <si>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</si>
  <si>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</si>
  <si>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</si>
  <si>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</si>
  <si>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</si>
  <si>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</si>
  <si>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</si>
  <si>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</si>
  <si>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</si>
  <si>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</si>
  <si>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</si>
  <si>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</si>
  <si>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</si>
  <si>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</si>
  <si>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</si>
  <si>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</si>
  <si>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</si>
  <si>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</si>
  <si>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</si>
  <si>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</si>
  <si>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</si>
  <si>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</si>
  <si>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</si>
  <si>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</si>
  <si>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</si>
  <si>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</si>
  <si>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</si>
  <si>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</si>
  <si>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</si>
  <si>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</si>
  <si>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</si>
  <si>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</si>
  <si>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</si>
  <si>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</si>
  <si>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</si>
  <si>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</si>
  <si>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</si>
  <si>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</si>
  <si>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</si>
  <si>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</si>
  <si>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</si>
  <si>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</si>
  <si>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</si>
  <si>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</si>
  <si>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</si>
  <si>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</si>
  <si>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</si>
  <si>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</si>
  <si>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</si>
  <si>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</si>
  <si>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</si>
  <si>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</si>
  <si>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</si>
  <si>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</si>
  <si>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</si>
  <si>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</si>
  <si>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</si>
  <si>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</si>
  <si>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</si>
  <si>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</si>
  <si>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</si>
  <si>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</si>
  <si>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</si>
  <si>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</si>
  <si>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</si>
  <si>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</si>
  <si>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</si>
  <si>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</si>
  <si>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</si>
  <si>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</si>
  <si>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</si>
  <si>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</si>
  <si>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</si>
  <si>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</si>
  <si>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</si>
  <si>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</si>
  <si>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</si>
  <si>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</si>
  <si>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</si>
  <si>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</si>
  <si>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</si>
  <si>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</si>
  <si>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</si>
  <si>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</si>
  <si>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</si>
  <si>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</si>
  <si>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</si>
  <si>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</si>
  <si>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</si>
  <si>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</si>
  <si>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</si>
  <si>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</si>
  <si>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</si>
  <si>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</si>
  <si>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</si>
  <si>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</si>
  <si>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</si>
  <si>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</si>
  <si>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</si>
  <si>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</si>
  <si>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</si>
  <si>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</si>
  <si>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</si>
  <si>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</si>
  <si>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</si>
  <si>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</si>
  <si>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</si>
  <si>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</si>
  <si>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</si>
  <si>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</si>
  <si>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</si>
  <si>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</si>
  <si>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</si>
  <si>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</si>
  <si>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</si>
  <si>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</si>
  <si>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</si>
  <si>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</si>
  <si>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</si>
  <si>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</si>
  <si>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</si>
  <si>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</si>
  <si>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</si>
  <si>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</si>
  <si>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</si>
  <si>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</si>
  <si>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</si>
  <si>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</si>
  <si>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</si>
  <si>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</si>
  <si>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</si>
  <si>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</si>
  <si>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</si>
  <si>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</si>
  <si>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</si>
  <si>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</si>
  <si>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</si>
  <si>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</si>
  <si>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</si>
  <si>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</si>
  <si>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</si>
  <si>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</si>
  <si>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</si>
  <si>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</si>
  <si>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</si>
  <si>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</si>
  <si>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</si>
  <si>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</si>
  <si>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</si>
  <si>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</si>
  <si>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</si>
  <si>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</si>
  <si>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</si>
  <si>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</si>
  <si>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</si>
  <si>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</si>
  <si>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</si>
  <si>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</si>
  <si>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</si>
  <si>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</si>
  <si>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</si>
  <si>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</si>
  <si>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</si>
  <si>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</si>
  <si>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</si>
  <si>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</si>
  <si>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</si>
  <si>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</si>
  <si>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</si>
  <si>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</si>
  <si>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</si>
  <si>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</si>
  <si>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</si>
  <si>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</si>
  <si>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</si>
  <si>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</si>
  <si>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</si>
  <si>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</si>
  <si>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</si>
  <si>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</si>
  <si>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</si>
  <si>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</si>
  <si>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</si>
  <si>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</si>
  <si>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</si>
  <si>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</si>
  <si>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</si>
  <si>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</si>
  <si>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</si>
  <si>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</si>
  <si>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</si>
  <si>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</si>
  <si>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</si>
  <si>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</si>
  <si>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</si>
  <si>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</si>
  <si>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</si>
  <si>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</si>
  <si>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</si>
  <si>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</si>
  <si>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</si>
  <si>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</si>
  <si>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</si>
  <si>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</si>
  <si>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</si>
  <si>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</si>
  <si>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</si>
  <si>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</si>
  <si>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</si>
  <si>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</si>
  <si>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</si>
  <si>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</si>
  <si>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</si>
  <si>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</si>
  <si>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</si>
  <si>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</si>
  <si>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</si>
  <si>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</si>
  <si>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</si>
  <si>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</si>
  <si>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</si>
  <si>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</si>
  <si>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</si>
  <si>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</si>
  <si>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</si>
  <si>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</si>
  <si>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</si>
  <si>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</si>
  <si>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</si>
  <si>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</si>
  <si>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</si>
  <si>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</si>
  <si>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</si>
  <si>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</si>
  <si>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</si>
  <si>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</si>
  <si>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</si>
  <si>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</si>
  <si>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</si>
  <si>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</si>
  <si>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</si>
  <si>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</si>
  <si>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</si>
  <si>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</si>
  <si>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</si>
  <si>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</si>
  <si>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</si>
  <si>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</si>
  <si>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</si>
  <si>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</si>
  <si>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</si>
  <si>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</si>
  <si>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</si>
  <si>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</si>
  <si>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</si>
  <si>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</si>
  <si>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</si>
  <si>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</si>
  <si>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</si>
  <si>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</si>
  <si>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</si>
  <si>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</si>
  <si>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</si>
  <si>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</si>
  <si>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</si>
  <si>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</si>
  <si>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</si>
  <si>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</si>
  <si>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</si>
  <si>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</si>
  <si>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</si>
  <si>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</si>
  <si>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</si>
  <si>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</si>
  <si>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</si>
  <si>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</si>
  <si>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</si>
  <si>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</si>
  <si>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</si>
  <si>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</si>
  <si>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</si>
  <si>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</si>
  <si>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</si>
  <si>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</si>
  <si>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</si>
  <si>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</si>
  <si>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</si>
  <si>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</si>
  <si>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</si>
  <si>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</si>
  <si>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</si>
  <si>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</si>
  <si>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</si>
  <si>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</si>
  <si>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</si>
  <si>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</si>
  <si>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</si>
  <si>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</si>
  <si>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</si>
  <si>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</si>
  <si>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</si>
  <si>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</si>
  <si>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</si>
  <si>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</si>
  <si>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</si>
  <si>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</si>
  <si>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</si>
  <si>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</si>
  <si>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</si>
  <si>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</si>
  <si>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</si>
  <si>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</si>
  <si>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</si>
  <si>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</si>
  <si>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</si>
  <si>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</si>
  <si>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</si>
  <si>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</si>
  <si>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</si>
  <si>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</si>
  <si>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</si>
  <si>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</si>
  <si>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</si>
  <si>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</si>
  <si>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</si>
  <si>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</si>
  <si>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</si>
  <si>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</si>
  <si>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</si>
  <si>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</si>
  <si>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</si>
  <si>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</si>
  <si>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</si>
  <si>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</si>
  <si>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</si>
  <si>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</si>
  <si>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</si>
  <si>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</si>
  <si>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</si>
  <si>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</si>
  <si>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</si>
  <si>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</si>
  <si>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</si>
  <si>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</si>
  <si>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</si>
  <si>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</si>
  <si>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</si>
  <si>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</si>
  <si>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</si>
  <si>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</si>
  <si>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</si>
  <si>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</si>
  <si>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</si>
  <si>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</si>
  <si>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</si>
  <si>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</si>
  <si>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</si>
  <si>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</si>
  <si>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</si>
  <si>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</si>
  <si>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</si>
  <si>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</si>
  <si>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</si>
  <si>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</si>
  <si>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</si>
  <si>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</si>
  <si>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</si>
  <si>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</si>
  <si>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</si>
  <si>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</si>
  <si>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</si>
  <si>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</si>
  <si>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</si>
  <si>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</si>
  <si>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</si>
  <si>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</si>
  <si>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</si>
  <si>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</si>
  <si>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</si>
  <si>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</si>
  <si>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</si>
  <si>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</si>
  <si>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</si>
  <si>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</si>
  <si>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</si>
  <si>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</si>
  <si>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</si>
  <si>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</si>
  <si>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</si>
  <si>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</si>
  <si>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</si>
  <si>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</si>
  <si>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</si>
  <si>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</si>
  <si>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</si>
  <si>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</si>
  <si>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</si>
  <si>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</si>
  <si>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</si>
  <si>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</si>
  <si>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</si>
  <si>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</si>
  <si>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</si>
  <si>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</si>
  <si>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</si>
  <si>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</si>
  <si>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</si>
  <si>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</si>
  <si>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</si>
  <si>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</si>
  <si>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</si>
  <si>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</si>
  <si>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</si>
  <si>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</si>
  <si>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</si>
  <si>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</si>
  <si>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</si>
  <si>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</si>
  <si>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</si>
  <si>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</si>
  <si>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</si>
  <si>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</si>
  <si>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</si>
  <si>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</si>
  <si>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</si>
  <si>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</si>
  <si>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</si>
  <si>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</si>
  <si>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</si>
  <si>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</si>
  <si>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</si>
  <si>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</si>
  <si>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</si>
  <si>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</si>
  <si>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</si>
  <si>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</si>
  <si>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</si>
  <si>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</si>
  <si>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</si>
  <si>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</si>
  <si>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</si>
  <si>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</si>
  <si>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</si>
  <si>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</si>
  <si>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</si>
  <si>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</si>
  <si>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</si>
  <si>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</si>
  <si>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</si>
  <si>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</si>
  <si>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</si>
  <si>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</si>
  <si>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</si>
  <si>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</si>
  <si>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</si>
  <si>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</si>
  <si>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</si>
  <si>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</si>
  <si>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</si>
  <si>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</si>
  <si>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</si>
  <si>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</si>
  <si>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</si>
  <si>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</si>
  <si>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</si>
  <si>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</si>
  <si>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</si>
  <si>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</si>
  <si>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</si>
  <si>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</si>
  <si>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</si>
  <si>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</si>
  <si>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</si>
  <si>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</si>
  <si>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</si>
  <si>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</si>
  <si>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</si>
  <si>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</si>
  <si>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</si>
  <si>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</si>
  <si>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</si>
  <si>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</si>
  <si>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</si>
  <si>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</si>
  <si>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</si>
  <si>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</si>
  <si>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</si>
  <si>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</si>
  <si>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</si>
  <si>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</si>
  <si>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</si>
  <si>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</si>
  <si>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</si>
  <si>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</si>
  <si>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</si>
  <si>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</si>
  <si>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</si>
  <si>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</si>
  <si>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</si>
  <si>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</si>
  <si>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</si>
  <si>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</si>
  <si>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</si>
  <si>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</si>
  <si>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</si>
  <si>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</si>
  <si>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</si>
  <si>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</si>
  <si>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</si>
  <si>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</si>
  <si>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</si>
  <si>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</si>
  <si>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</si>
  <si>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</si>
  <si>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</si>
  <si>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</si>
  <si>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</si>
  <si>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</si>
  <si>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</si>
  <si>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</si>
  <si>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</si>
  <si>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</si>
  <si>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</si>
  <si>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</si>
  <si>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</si>
  <si>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</si>
  <si>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</si>
  <si>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</si>
  <si>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</si>
  <si>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</si>
  <si>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</si>
  <si>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</si>
  <si>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</si>
  <si>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</si>
  <si>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</si>
  <si>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</si>
  <si>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</si>
  <si>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</si>
  <si>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</si>
  <si>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</si>
  <si>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</si>
  <si>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</si>
  <si>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</si>
  <si>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</si>
  <si>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</si>
  <si>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</si>
  <si>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</si>
  <si>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</si>
  <si>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</si>
  <si>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</si>
  <si>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</si>
  <si>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</si>
  <si>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</si>
  <si>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</si>
  <si>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</si>
  <si>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</si>
  <si>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</si>
  <si>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</si>
  <si>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</si>
  <si>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</si>
  <si>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</si>
  <si>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</si>
  <si>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</si>
  <si>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</si>
  <si>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</si>
  <si>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</si>
  <si>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</si>
  <si>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</si>
  <si>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</si>
  <si>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</si>
  <si>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</si>
  <si>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</si>
  <si>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</si>
  <si>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</si>
  <si>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</si>
  <si>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</si>
  <si>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</si>
  <si>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</si>
  <si>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</si>
  <si>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</si>
  <si>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</si>
  <si>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</si>
  <si>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</si>
  <si>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</si>
  <si>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</si>
  <si>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</si>
  <si>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</si>
  <si>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</si>
  <si>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</si>
  <si>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</si>
  <si>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</si>
  <si>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</si>
  <si>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</si>
  <si>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</si>
  <si>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</si>
  <si>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</si>
  <si>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</si>
  <si>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</si>
  <si>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</si>
  <si>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</si>
  <si>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</si>
  <si>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</si>
  <si>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</si>
  <si>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</si>
  <si>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</si>
  <si>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</si>
  <si>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</si>
  <si>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</si>
  <si>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</si>
  <si>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</si>
  <si>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</si>
  <si>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</si>
  <si>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</si>
  <si>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</si>
  <si>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</si>
  <si>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</si>
  <si>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</si>
  <si>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</si>
  <si>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</si>
  <si>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</si>
  <si>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</si>
  <si>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</si>
  <si>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</si>
  <si>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</si>
  <si>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</si>
  <si>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</si>
  <si>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</si>
  <si>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</si>
  <si>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</si>
  <si>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</si>
  <si>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</si>
  <si>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</si>
  <si>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</si>
  <si>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</si>
  <si>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</si>
  <si>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</si>
  <si>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</si>
  <si>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</si>
  <si>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</si>
  <si>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</si>
  <si>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</si>
  <si>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</si>
  <si>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</si>
  <si>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</si>
  <si>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</si>
  <si>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</si>
  <si>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</si>
  <si>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</si>
  <si>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</si>
  <si>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</si>
  <si>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</si>
  <si>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</si>
  <si>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</si>
  <si>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</si>
  <si>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</si>
  <si>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</si>
  <si>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</si>
  <si>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</si>
  <si>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</si>
  <si>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</si>
  <si>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</si>
  <si>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</si>
  <si>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</si>
  <si>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</si>
  <si>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</si>
  <si>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</si>
  <si>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</si>
  <si>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</si>
  <si>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</si>
  <si>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</si>
  <si>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</si>
  <si>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</si>
  <si>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</si>
  <si>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</si>
  <si>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</si>
  <si>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</si>
  <si>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</si>
  <si>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</si>
  <si>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</si>
  <si>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</si>
  <si>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</si>
  <si>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</si>
  <si>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</si>
  <si>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</si>
  <si>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</si>
  <si>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</si>
  <si>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</si>
  <si>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</si>
  <si>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</si>
  <si>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</si>
  <si>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</si>
  <si>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</si>
  <si>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</si>
  <si>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</si>
  <si>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</si>
  <si>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</si>
  <si>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</si>
  <si>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</si>
  <si>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</si>
  <si>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</si>
  <si>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</si>
  <si>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</si>
  <si>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</si>
  <si>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</si>
  <si>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</si>
  <si>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</si>
  <si>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</si>
  <si>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</si>
  <si>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</si>
  <si>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</si>
  <si>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</si>
  <si>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</si>
  <si>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</si>
  <si>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</si>
  <si>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</si>
  <si>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</si>
  <si>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</si>
  <si>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</si>
  <si>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</si>
  <si>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</si>
  <si>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</si>
  <si>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</si>
  <si>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</si>
  <si>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</si>
  <si>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</si>
  <si>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</si>
  <si>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</si>
  <si>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</si>
  <si>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</si>
  <si>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</si>
  <si>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</si>
  <si>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</si>
  <si>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</si>
  <si>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</si>
  <si>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</si>
  <si>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</si>
  <si>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</si>
  <si>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</si>
  <si>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</si>
  <si>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</si>
  <si>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</si>
  <si>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</si>
  <si>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</si>
  <si>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</si>
  <si>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</si>
  <si>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</si>
  <si>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</si>
  <si>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</si>
  <si>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</si>
  <si>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</si>
  <si>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</si>
  <si>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</si>
  <si>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</si>
  <si>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</si>
  <si>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</si>
  <si>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</si>
  <si>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</si>
  <si>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</si>
  <si>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</si>
  <si>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</si>
  <si>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</si>
  <si>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</si>
  <si>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</si>
  <si>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</si>
  <si>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</si>
  <si>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</si>
  <si>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</si>
  <si>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</si>
  <si>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</si>
  <si>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</si>
  <si>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</si>
  <si>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</si>
  <si>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</si>
  <si>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</si>
  <si>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</si>
  <si>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</si>
  <si>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</si>
  <si>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</si>
  <si>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</si>
  <si>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</si>
  <si>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</si>
  <si>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</si>
  <si>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</si>
  <si>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</si>
  <si>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</si>
  <si>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</si>
  <si>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</si>
  <si>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</si>
  <si>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</si>
  <si>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</si>
  <si>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</si>
  <si>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</si>
  <si>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</si>
  <si>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</si>
  <si>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</si>
  <si>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</si>
  <si>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</si>
  <si>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</si>
  <si>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</si>
  <si>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</si>
  <si>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</si>
  <si>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</si>
  <si>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</si>
  <si>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</si>
  <si>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</si>
  <si>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</si>
  <si>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</si>
  <si>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</si>
  <si>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</si>
  <si>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</si>
  <si>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</si>
  <si>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</si>
  <si>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</si>
  <si>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</si>
  <si>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</si>
  <si>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</si>
  <si>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</si>
  <si>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</si>
  <si>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</si>
  <si>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</si>
  <si>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</si>
  <si>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</si>
  <si>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</si>
  <si>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</si>
  <si>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</si>
  <si>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</si>
  <si>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</si>
  <si>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</si>
  <si>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</si>
  <si>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</si>
  <si>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</si>
  <si>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</si>
  <si>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</si>
  <si>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</si>
  <si>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</si>
  <si>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</si>
  <si>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</si>
  <si>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</si>
  <si>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</si>
  <si>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</si>
  <si>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</si>
  <si>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</si>
  <si>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</si>
  <si>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</si>
  <si>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</si>
  <si>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</si>
  <si>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</si>
  <si>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</si>
  <si>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</si>
  <si>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</si>
  <si>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</si>
  <si>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</si>
  <si>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</si>
  <si>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</si>
  <si>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</si>
  <si>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</si>
  <si>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</si>
  <si>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</si>
  <si>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</si>
  <si>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</si>
  <si>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</si>
  <si>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</si>
  <si>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</si>
  <si>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</si>
  <si>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</si>
  <si>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</si>
  <si>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</si>
  <si>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</si>
  <si>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</si>
  <si>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</si>
  <si>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</si>
  <si>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</si>
  <si>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</si>
  <si>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</si>
  <si>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</si>
  <si>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</si>
  <si>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</si>
  <si>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</si>
  <si>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</si>
  <si>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</si>
  <si>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</si>
  <si>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</si>
  <si>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</si>
  <si>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</si>
  <si>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</si>
  <si>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</si>
  <si>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</si>
  <si>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</si>
  <si>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</si>
  <si>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</si>
  <si>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</si>
  <si>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</si>
  <si>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</si>
  <si>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</si>
  <si>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</si>
  <si>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</si>
  <si>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</si>
  <si>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</si>
  <si>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</si>
  <si>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</si>
  <si>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</si>
  <si>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</si>
  <si>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</si>
  <si>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</si>
  <si>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</si>
  <si>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</si>
  <si>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</si>
  <si>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</si>
  <si>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</si>
  <si>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</si>
  <si>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</si>
  <si>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</si>
  <si>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</si>
  <si>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</si>
  <si>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</si>
  <si>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</si>
  <si>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</si>
  <si>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</si>
  <si>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</si>
  <si>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</si>
  <si>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</si>
  <si>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</si>
  <si>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</si>
  <si>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</si>
  <si>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</si>
  <si>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</si>
  <si>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</si>
  <si>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</si>
  <si>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</si>
  <si>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</si>
  <si>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</si>
  <si>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</si>
  <si>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</si>
  <si>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</si>
  <si>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</si>
  <si>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</si>
  <si>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</si>
  <si>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</si>
  <si>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</si>
  <si>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</si>
  <si>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</si>
  <si>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</si>
  <si>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</si>
  <si>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</si>
  <si>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</si>
  <si>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</si>
  <si>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</si>
  <si>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</si>
  <si>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</si>
  <si>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</si>
  <si>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</si>
  <si>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</si>
  <si>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</si>
  <si>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</si>
  <si>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</si>
  <si>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</si>
  <si>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</si>
  <si>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</si>
  <si>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</si>
  <si>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</si>
  <si>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</si>
  <si>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</si>
  <si>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</si>
  <si>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</si>
  <si>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</si>
  <si>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</si>
  <si>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</si>
  <si>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</si>
  <si>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</si>
  <si>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</si>
  <si>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</si>
  <si>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</si>
  <si>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</si>
  <si>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</si>
  <si>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</si>
  <si>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</si>
  <si>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</si>
  <si>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</si>
  <si>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</si>
  <si>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</si>
  <si>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</si>
  <si>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</si>
  <si>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</si>
  <si>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</si>
  <si>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</si>
  <si>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</si>
  <si>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</si>
  <si>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</si>
  <si>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</si>
  <si>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</si>
  <si>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</si>
  <si>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</si>
  <si>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</si>
  <si>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</si>
  <si>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</si>
  <si>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</si>
  <si>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</si>
  <si>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</si>
  <si>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</si>
  <si>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</si>
  <si>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</si>
  <si>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</si>
  <si>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</si>
  <si>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</si>
  <si>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</si>
  <si>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</si>
  <si>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</si>
  <si>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</si>
  <si>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</si>
  <si>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</si>
  <si>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</si>
  <si>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</si>
  <si>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</si>
  <si>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</si>
  <si>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</si>
  <si>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</si>
  <si>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</si>
  <si>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</si>
  <si>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</si>
  <si>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</si>
  <si>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</si>
  <si>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</si>
  <si>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</si>
  <si>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</si>
  <si>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</si>
  <si>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</si>
  <si>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</si>
  <si>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</si>
  <si>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</si>
  <si>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</si>
  <si>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</si>
  <si>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</si>
  <si>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</si>
  <si>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</si>
  <si>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</si>
  <si>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</si>
  <si>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</si>
  <si>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</si>
  <si>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</si>
  <si>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</si>
  <si>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</si>
  <si>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</si>
  <si>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</si>
  <si>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</si>
  <si>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</si>
  <si>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</si>
  <si>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</si>
  <si>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</si>
  <si>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</si>
  <si>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</si>
  <si>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</si>
  <si>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</si>
  <si>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</si>
  <si>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</si>
  <si>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</si>
  <si>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</si>
  <si>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</si>
  <si>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</si>
  <si>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</si>
  <si>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</si>
  <si>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</si>
  <si>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</si>
  <si>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</si>
  <si>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</si>
  <si>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</si>
  <si>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</si>
  <si>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</si>
  <si>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</si>
  <si>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</si>
  <si>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</si>
  <si>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</si>
  <si>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</si>
  <si>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</si>
  <si>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</si>
  <si>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</si>
  <si>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</si>
  <si>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</si>
  <si>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</si>
  <si>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</si>
  <si>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</si>
  <si>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</si>
  <si>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</si>
  <si>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</si>
  <si>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</si>
  <si>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</si>
  <si>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</si>
  <si>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</si>
  <si>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</si>
  <si>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</si>
  <si>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</si>
  <si>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</si>
  <si>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</si>
  <si>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</si>
  <si>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</si>
  <si>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</si>
  <si>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</si>
  <si>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</si>
  <si>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</si>
  <si>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</si>
  <si>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</si>
  <si>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</si>
  <si>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</si>
  <si>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</si>
  <si>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</si>
  <si>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</si>
  <si>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</si>
  <si>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</si>
  <si>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</si>
  <si>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</si>
  <si>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</si>
  <si>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</si>
  <si>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</si>
  <si>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</si>
  <si>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</si>
  <si>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</si>
  <si>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</si>
  <si>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</si>
  <si>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</si>
  <si>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</si>
  <si>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</si>
  <si>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</si>
  <si>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</si>
  <si>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</si>
  <si>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</si>
  <si>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</si>
  <si>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</si>
  <si>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</si>
  <si>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</si>
  <si>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</si>
  <si>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</si>
  <si>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</si>
  <si>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</si>
  <si>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</si>
  <si>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</si>
  <si>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</si>
  <si>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</si>
  <si>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</si>
  <si>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</si>
  <si>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</si>
  <si>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</si>
  <si>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</si>
  <si>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</si>
  <si>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</si>
  <si>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</si>
  <si>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</si>
  <si>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</si>
  <si>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</si>
  <si>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</si>
  <si>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</si>
  <si>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</si>
  <si>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</si>
  <si>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</si>
  <si>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</si>
  <si>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</si>
  <si>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</si>
  <si>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</si>
  <si>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</si>
  <si>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</si>
  <si>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</si>
  <si>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</si>
  <si>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</si>
  <si>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</si>
  <si>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</si>
  <si>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</si>
  <si>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</si>
  <si>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</si>
  <si>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</si>
  <si>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</si>
  <si>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</si>
  <si>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</si>
  <si>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</si>
  <si>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</si>
  <si>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</si>
  <si>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</si>
  <si>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</si>
  <si>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</si>
  <si>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</si>
  <si>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</si>
  <si>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</si>
  <si>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</si>
  <si>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</si>
  <si>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</si>
  <si>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</si>
  <si>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</si>
  <si>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</si>
  <si>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</si>
  <si>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</si>
  <si>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</si>
  <si>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</si>
  <si>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</si>
  <si>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</si>
  <si>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</si>
  <si>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</si>
  <si>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</si>
  <si>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</si>
  <si>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</si>
  <si>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</si>
  <si>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</si>
  <si>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</si>
  <si>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</si>
  <si>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</si>
  <si>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</si>
  <si>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</si>
  <si>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</si>
  <si>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</si>
  <si>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</si>
  <si>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</si>
  <si>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</si>
  <si>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</si>
  <si>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</si>
  <si>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</si>
  <si>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</si>
  <si>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</si>
  <si>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</si>
  <si>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</si>
  <si>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</si>
  <si>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</si>
  <si>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</si>
  <si>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</si>
  <si>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</si>
  <si>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</si>
  <si>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</si>
  <si>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</si>
  <si>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</si>
  <si>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</si>
  <si>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</si>
  <si>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</si>
  <si>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</si>
  <si>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</si>
  <si>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</si>
  <si>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</si>
  <si>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</si>
  <si>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</si>
  <si>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</si>
  <si>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</si>
  <si>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</si>
  <si>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</si>
  <si>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</si>
  <si>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</si>
  <si>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</si>
  <si>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</si>
  <si>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</si>
  <si>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</si>
  <si>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</si>
  <si>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</si>
  <si>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</si>
  <si>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</si>
  <si>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</si>
  <si>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</si>
  <si>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</si>
  <si>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</si>
  <si>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</si>
  <si>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</si>
  <si>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</si>
  <si>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</si>
  <si>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</si>
  <si>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</si>
  <si>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</si>
  <si>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</si>
  <si>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</si>
  <si>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</si>
  <si>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</si>
  <si>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</si>
  <si>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</si>
  <si>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</si>
  <si>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</si>
  <si>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</si>
  <si>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</si>
  <si>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</si>
  <si>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</si>
  <si>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</si>
  <si>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</si>
  <si>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</si>
  <si>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</si>
  <si>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</si>
  <si>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</si>
  <si>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</si>
  <si>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</si>
  <si>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</si>
  <si>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</si>
  <si>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</si>
  <si>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</si>
  <si>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</si>
  <si>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</si>
  <si>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</si>
  <si>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</si>
  <si>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</si>
  <si>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</si>
  <si>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</si>
  <si>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</si>
  <si>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</si>
  <si>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</si>
  <si>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</si>
  <si>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</si>
  <si>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</si>
  <si>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</si>
  <si>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</si>
  <si>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</si>
  <si>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</si>
  <si>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</si>
  <si>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</si>
  <si>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</si>
  <si>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</si>
  <si>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</si>
  <si>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</si>
  <si>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</si>
  <si>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</si>
  <si>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</si>
  <si>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</si>
  <si>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</si>
  <si>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</si>
  <si>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</si>
  <si>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</si>
  <si>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</si>
  <si>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</si>
  <si>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</si>
  <si>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</si>
  <si>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</si>
  <si>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</si>
  <si>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</si>
  <si>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</si>
  <si>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</si>
  <si>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</si>
  <si>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</si>
  <si>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</si>
  <si>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</si>
  <si>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</si>
  <si>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</si>
  <si>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</si>
  <si>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</si>
  <si>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</si>
  <si>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</si>
  <si>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</si>
  <si>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</si>
  <si>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</si>
  <si>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</si>
  <si>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</si>
  <si>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</si>
  <si>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</si>
  <si>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</si>
  <si>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</si>
  <si>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</si>
  <si>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</si>
  <si>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</si>
  <si>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</si>
  <si>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</si>
  <si>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</si>
  <si>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</si>
  <si>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</si>
  <si>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</si>
  <si>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</si>
  <si>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</si>
  <si>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</si>
  <si>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</si>
  <si>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</si>
  <si>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</si>
  <si>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</si>
  <si>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</si>
  <si>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</si>
  <si>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</si>
  <si>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</si>
  <si>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</si>
  <si>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</si>
  <si>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</si>
  <si>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</si>
  <si>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</si>
  <si>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</si>
  <si>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</si>
  <si>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</si>
  <si>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</si>
  <si>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</si>
  <si>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</si>
  <si>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</si>
  <si>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</si>
  <si>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</si>
  <si>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</si>
  <si>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</si>
  <si>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</si>
  <si>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</si>
  <si>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</si>
  <si>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</si>
  <si>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</si>
  <si>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</si>
  <si>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</si>
  <si>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</si>
  <si>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</si>
  <si>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</si>
  <si>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</si>
  <si>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</si>
  <si>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</si>
  <si>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</si>
  <si>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</si>
  <si>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</si>
  <si>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</si>
  <si>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</si>
  <si>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</si>
  <si>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</si>
  <si>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</si>
  <si>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</si>
  <si>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</si>
  <si>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</si>
  <si>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</si>
  <si>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</si>
  <si>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</si>
  <si>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</si>
  <si>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</si>
  <si>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</si>
  <si>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</si>
  <si>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</si>
  <si>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</si>
  <si>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</si>
  <si>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</si>
  <si>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</si>
  <si>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</si>
  <si>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</si>
  <si>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</si>
  <si>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</si>
  <si>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</si>
  <si>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</si>
  <si>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</si>
  <si>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</si>
  <si>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</si>
  <si>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</si>
  <si>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</si>
  <si>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</si>
  <si>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</si>
  <si>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</si>
  <si>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</si>
  <si>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</si>
  <si>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</si>
  <si>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</si>
  <si>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</si>
  <si>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</si>
  <si>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</si>
  <si>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</si>
  <si>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</si>
  <si>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</si>
  <si>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</si>
  <si>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</si>
  <si>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</si>
  <si>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</si>
  <si>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</si>
  <si>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</si>
  <si>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</si>
  <si>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</si>
  <si>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</si>
  <si>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</si>
  <si>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</si>
  <si>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</si>
  <si>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</si>
  <si>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</si>
  <si>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</si>
  <si>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</si>
  <si>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</si>
  <si>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</si>
  <si>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</si>
  <si>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</si>
  <si>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</si>
  <si>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</si>
  <si>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</si>
  <si>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</si>
  <si>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</si>
  <si>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</si>
  <si>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</si>
  <si>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</si>
  <si>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</si>
  <si>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</si>
  <si>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</si>
  <si>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</si>
  <si>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</si>
  <si>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</si>
  <si>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</si>
  <si>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</si>
  <si>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</si>
  <si>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</si>
  <si>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</si>
  <si>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</si>
  <si>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</si>
  <si>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</si>
  <si>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</si>
  <si>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</si>
  <si>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</si>
  <si>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</si>
  <si>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</si>
  <si>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</si>
  <si>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</si>
  <si>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</si>
  <si>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</si>
  <si>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</si>
  <si>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</si>
  <si>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</si>
  <si>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</si>
  <si>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</si>
  <si>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</si>
  <si>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</si>
  <si>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</si>
  <si>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</si>
  <si>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</si>
  <si>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</si>
  <si>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</si>
  <si>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</si>
  <si>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</si>
  <si>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</si>
  <si>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</si>
  <si>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</si>
  <si>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</si>
  <si>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</si>
  <si>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</si>
  <si>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</si>
  <si>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</si>
  <si>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</si>
  <si>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</si>
  <si>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</si>
  <si>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</si>
  <si>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</si>
  <si>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</si>
  <si>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</si>
  <si>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</si>
  <si>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</si>
  <si>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</si>
  <si>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</si>
  <si>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</si>
  <si>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</si>
  <si>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</si>
  <si>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</si>
  <si>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</si>
  <si>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</si>
  <si>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</si>
  <si>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</si>
  <si>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</si>
  <si>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</si>
  <si>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</si>
  <si>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</si>
  <si>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</si>
  <si>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</si>
  <si>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</si>
  <si>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</si>
  <si>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</si>
  <si>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</si>
  <si>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</si>
  <si>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</si>
  <si>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</si>
  <si>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</si>
  <si>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</si>
  <si>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</si>
  <si>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</si>
  <si>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</si>
  <si>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</si>
  <si>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</si>
  <si>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</si>
  <si>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</si>
  <si>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</si>
  <si>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</si>
  <si>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</si>
  <si>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</si>
  <si>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</si>
  <si>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</si>
  <si>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</si>
  <si>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</si>
  <si>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</si>
  <si>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</si>
  <si>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</si>
  <si>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</si>
  <si>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</si>
  <si>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</si>
  <si>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</si>
  <si>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</si>
  <si>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</si>
  <si>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</si>
  <si>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</si>
  <si>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</si>
  <si>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</si>
  <si>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</si>
  <si>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</si>
  <si>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</si>
  <si>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</si>
  <si>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</si>
  <si>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</si>
  <si>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</si>
  <si>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</si>
  <si>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</si>
  <si>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</si>
  <si>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</si>
  <si>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</si>
  <si>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</si>
  <si>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</si>
  <si>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</si>
  <si>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</si>
  <si>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</si>
  <si>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</si>
  <si>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</si>
  <si>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</si>
  <si>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</si>
  <si>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</si>
  <si>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</si>
  <si>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</si>
  <si>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</si>
  <si>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</si>
  <si>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</si>
  <si>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</si>
  <si>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</si>
  <si>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</si>
  <si>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</si>
  <si>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</si>
  <si>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</si>
  <si>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</si>
  <si>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</si>
  <si>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</si>
  <si>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</si>
  <si>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</si>
  <si>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</si>
  <si>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</si>
  <si>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</si>
  <si>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</si>
  <si>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</si>
  <si>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</si>
  <si>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</si>
  <si>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</si>
  <si>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</si>
  <si>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</si>
  <si>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</si>
  <si>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</si>
  <si>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</si>
  <si>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</si>
  <si>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</si>
  <si>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</si>
  <si>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</si>
  <si>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</si>
  <si>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</si>
  <si>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</si>
  <si>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</si>
  <si>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</si>
  <si>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</si>
  <si>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</si>
  <si>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</si>
  <si>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</si>
  <si>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</si>
  <si>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</si>
  <si>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</si>
  <si>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</si>
  <si>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</si>
  <si>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</si>
  <si>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</si>
  <si>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</si>
  <si>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</si>
  <si>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</si>
  <si>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</si>
  <si>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</si>
  <si>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</si>
  <si>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</si>
  <si>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</si>
  <si>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</si>
  <si>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</si>
  <si>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</si>
  <si>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</si>
  <si>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</si>
  <si>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</si>
  <si>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</si>
  <si>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</si>
  <si>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</si>
  <si>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</si>
  <si>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</si>
  <si>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</si>
  <si>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</si>
  <si>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</si>
  <si>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</si>
  <si>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</si>
  <si>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</si>
  <si>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</si>
  <si>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</si>
  <si>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</si>
  <si>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</si>
  <si>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</si>
  <si>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</si>
  <si>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</si>
  <si>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</si>
  <si>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</si>
  <si>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</si>
  <si>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</si>
  <si>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</si>
  <si>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</si>
  <si>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</si>
  <si>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</si>
  <si>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</si>
  <si>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</si>
  <si>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</si>
  <si>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</si>
  <si>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</si>
  <si>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</si>
  <si>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</si>
  <si>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</si>
  <si>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</si>
  <si>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</si>
  <si>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</si>
  <si>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</si>
  <si>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</si>
  <si>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</si>
  <si>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</si>
  <si>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</si>
  <si>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</si>
  <si>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</si>
  <si>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</si>
  <si>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</si>
  <si>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</si>
  <si>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</si>
  <si>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</si>
  <si>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</si>
  <si>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</si>
  <si>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</si>
  <si>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</si>
  <si>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</si>
  <si>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</si>
  <si>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</si>
  <si>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</si>
  <si>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</si>
  <si>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</si>
  <si>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</si>
  <si>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</si>
  <si>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</si>
  <si>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</si>
  <si>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</si>
  <si>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</si>
  <si>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</si>
  <si>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</si>
  <si>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</si>
  <si>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</si>
  <si>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</si>
  <si>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</si>
  <si>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</si>
  <si>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</si>
  <si>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</si>
  <si>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</si>
  <si>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</si>
  <si>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</si>
  <si>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</si>
  <si>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</si>
  <si>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</si>
  <si>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</si>
  <si>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</si>
  <si>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</si>
  <si>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</si>
  <si>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</si>
  <si>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</si>
  <si>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</si>
  <si>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</si>
  <si>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</si>
  <si>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</si>
  <si>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</si>
  <si>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</si>
  <si>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</si>
  <si>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</si>
  <si>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</si>
  <si>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</si>
  <si>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</si>
  <si>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</si>
  <si>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</si>
  <si>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</si>
  <si>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</si>
  <si>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</si>
  <si>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</si>
  <si>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</si>
  <si>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</si>
  <si>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</si>
  <si>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</si>
  <si>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</si>
  <si>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</si>
  <si>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</si>
  <si>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</si>
  <si>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</si>
  <si>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</si>
  <si>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</si>
  <si>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</si>
  <si>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</si>
  <si>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</si>
  <si>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</si>
  <si>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</si>
  <si>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</si>
  <si>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</si>
  <si>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</si>
  <si>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</si>
  <si>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</si>
  <si>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</si>
  <si>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</si>
  <si>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</si>
  <si>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</si>
  <si>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</si>
  <si>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</si>
  <si>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</si>
  <si>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</si>
  <si>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</si>
  <si>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</si>
  <si>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</si>
  <si>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</si>
  <si>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</si>
  <si>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</si>
  <si>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</si>
  <si>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</si>
  <si>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</si>
  <si>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</si>
  <si>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</si>
  <si>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</si>
  <si>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</si>
  <si>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</si>
  <si>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</si>
  <si>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</si>
  <si>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</si>
  <si>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</si>
  <si>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</si>
  <si>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</si>
  <si>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</si>
  <si>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</si>
  <si>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</si>
  <si>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</si>
  <si>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</si>
  <si>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</si>
  <si>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</si>
  <si>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</si>
  <si>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</si>
  <si>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</si>
  <si>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</si>
  <si>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</si>
  <si>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</si>
  <si>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</si>
  <si>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</si>
  <si>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</si>
  <si>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</si>
  <si>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</si>
  <si>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</si>
  <si>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</si>
  <si>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</si>
  <si>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</si>
  <si>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</si>
  <si>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</si>
  <si>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</si>
  <si>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</si>
  <si>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</si>
  <si>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</si>
  <si>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</si>
  <si>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</si>
  <si>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</si>
  <si>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</si>
  <si>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</si>
  <si>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</si>
  <si>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</si>
  <si>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</si>
  <si>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</si>
  <si>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</si>
  <si>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</si>
  <si>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</si>
  <si>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</si>
  <si>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</si>
  <si>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</si>
  <si>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</si>
  <si>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</si>
  <si>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</si>
  <si>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</si>
  <si>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</si>
  <si>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</si>
  <si>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</si>
  <si>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</si>
  <si>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</si>
  <si>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</si>
  <si>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</si>
  <si>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</si>
  <si>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</si>
  <si>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</si>
  <si>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</si>
  <si>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</si>
  <si>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</si>
  <si>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</si>
  <si>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</si>
  <si>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</si>
  <si>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</si>
  <si>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</si>
  <si>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</si>
  <si>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</si>
  <si>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</si>
  <si>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</si>
  <si>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</si>
  <si>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</si>
  <si>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</si>
  <si>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</si>
  <si>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</si>
  <si>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</si>
  <si>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</si>
  <si>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</si>
  <si>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</si>
  <si>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</si>
  <si>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</si>
  <si>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</si>
  <si>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</si>
  <si>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</si>
  <si>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</si>
  <si>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</si>
  <si>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</si>
  <si>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</si>
  <si>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</si>
  <si>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</si>
  <si>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</si>
  <si>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</si>
  <si>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</si>
  <si>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</si>
  <si>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</si>
  <si>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</si>
  <si>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</si>
  <si>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</si>
  <si>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</si>
  <si>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</si>
  <si>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</si>
  <si>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</si>
  <si>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</si>
  <si>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</si>
  <si>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</si>
  <si>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</si>
  <si>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</si>
  <si>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</si>
  <si>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</si>
  <si>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</si>
  <si>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</si>
  <si>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</si>
  <si>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</si>
  <si>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</si>
  <si>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</si>
  <si>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</si>
  <si>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</si>
  <si>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</si>
  <si>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</si>
  <si>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</si>
  <si>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</si>
  <si>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</si>
  <si>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</si>
  <si>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</si>
  <si>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</si>
  <si>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</si>
  <si>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</si>
  <si>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</si>
  <si>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</si>
  <si>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</si>
  <si>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</si>
  <si>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</si>
  <si>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</si>
  <si>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</si>
  <si>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</si>
  <si>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</si>
  <si>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</si>
  <si>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</si>
  <si>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</si>
  <si>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</si>
  <si>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</si>
  <si>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</si>
  <si>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</si>
  <si>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</si>
  <si>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</si>
  <si>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</si>
  <si>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</si>
  <si>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</si>
  <si>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</si>
  <si>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</si>
  <si>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</si>
  <si>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</si>
  <si>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</si>
  <si>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</si>
  <si>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</si>
  <si>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</si>
  <si>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</si>
  <si>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</si>
  <si>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</si>
  <si>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</si>
  <si>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</si>
  <si>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</si>
  <si>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</si>
  <si>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</si>
  <si>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</si>
  <si>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</si>
  <si>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</si>
  <si>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</si>
  <si>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</si>
  <si>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</si>
  <si>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</si>
  <si>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</si>
  <si>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</si>
  <si>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</si>
  <si>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</si>
  <si>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</si>
  <si>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</si>
  <si>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</si>
  <si>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</si>
  <si>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</si>
  <si>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</si>
  <si>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</si>
  <si>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</si>
  <si>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</si>
  <si>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</si>
  <si>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</si>
  <si>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</si>
  <si>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</si>
  <si>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</si>
  <si>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</si>
  <si>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</si>
  <si>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</si>
  <si>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</si>
  <si>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</si>
  <si>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</si>
  <si>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</si>
  <si>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</si>
  <si>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</si>
  <si>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</si>
  <si>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</si>
  <si>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</si>
  <si>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</si>
  <si>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</si>
  <si>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</si>
  <si>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</si>
  <si>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</si>
  <si>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</si>
  <si>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</si>
  <si>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</si>
  <si>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</si>
  <si>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</si>
  <si>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</si>
  <si>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</si>
  <si>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</si>
  <si>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</si>
  <si>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</si>
  <si>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</si>
  <si>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</si>
  <si>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</si>
  <si>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</si>
  <si>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</si>
  <si>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</si>
  <si>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</si>
  <si>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</si>
  <si>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</si>
  <si>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</si>
  <si>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</si>
  <si>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</si>
  <si>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</si>
  <si>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</si>
  <si>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</si>
  <si>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</si>
  <si>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</si>
  <si>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</si>
  <si>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</si>
  <si>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</si>
  <si>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</si>
  <si>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</si>
  <si>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</si>
  <si>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</si>
  <si>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</si>
  <si>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</si>
  <si>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</si>
  <si>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</si>
  <si>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</si>
  <si>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</si>
  <si>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</si>
  <si>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</si>
  <si>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</si>
  <si>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</si>
  <si>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</si>
  <si>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</si>
  <si>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</si>
  <si>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</si>
  <si>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</si>
  <si>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</si>
  <si>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</si>
  <si>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</si>
  <si>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</si>
  <si>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</si>
  <si>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</si>
  <si>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</si>
  <si>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</si>
  <si>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</si>
  <si>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</si>
  <si>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</si>
  <si>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</si>
  <si>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</si>
  <si>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</si>
  <si>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</si>
  <si>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</si>
  <si>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</si>
  <si>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</si>
  <si>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</si>
  <si>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</si>
  <si>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</si>
  <si>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</si>
  <si>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</si>
  <si>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</si>
  <si>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</si>
  <si>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</si>
  <si>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</si>
  <si>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</si>
  <si>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</si>
  <si>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</si>
  <si>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</si>
  <si>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</si>
  <si>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</si>
  <si>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</si>
  <si>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</si>
  <si>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</si>
  <si>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</si>
  <si>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</si>
  <si>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</si>
  <si>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</si>
  <si>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</si>
  <si>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</si>
  <si>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</si>
  <si>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</si>
  <si>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</si>
  <si>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</si>
  <si>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</si>
  <si>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</si>
  <si>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</si>
  <si>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</si>
  <si>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</si>
  <si>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</si>
  <si>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</si>
  <si>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</si>
  <si>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</si>
  <si>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</si>
  <si>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</si>
  <si>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</si>
  <si>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</si>
  <si>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</si>
  <si>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</si>
  <si>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</si>
  <si>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</si>
  <si>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</si>
  <si>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</si>
  <si>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</si>
  <si>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</si>
  <si>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</si>
  <si>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</si>
  <si>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</si>
  <si>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</si>
  <si>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</si>
  <si>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</si>
  <si>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</si>
  <si>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</si>
  <si>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</si>
  <si>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</si>
  <si>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</si>
  <si>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</si>
  <si>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</si>
  <si>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</si>
  <si>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</si>
  <si>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</si>
  <si>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</si>
  <si>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</si>
  <si>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</si>
  <si>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</si>
  <si>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</si>
  <si>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</si>
  <si>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</si>
  <si>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</si>
  <si>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</si>
  <si>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</si>
  <si>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</si>
  <si>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</si>
  <si>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</si>
  <si>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</si>
  <si>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</si>
  <si>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</si>
  <si>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</si>
  <si>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</si>
  <si>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</si>
  <si>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</si>
  <si>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</si>
  <si>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</si>
  <si>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</si>
  <si>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</si>
  <si>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</si>
  <si>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</si>
  <si>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</si>
  <si>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</si>
  <si>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</si>
  <si>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</si>
  <si>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</si>
  <si>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</si>
  <si>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</si>
  <si>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</si>
  <si>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</si>
  <si>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</si>
  <si>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</si>
  <si>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</si>
  <si>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</si>
  <si>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</si>
  <si>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</si>
  <si>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</si>
  <si>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</si>
  <si>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</si>
  <si>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</si>
  <si>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</si>
  <si>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</si>
  <si>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</si>
  <si>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</si>
  <si>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</si>
  <si>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</si>
  <si>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</si>
  <si>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</si>
  <si>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</si>
  <si>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</si>
  <si>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</si>
  <si>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</si>
  <si>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</si>
  <si>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</si>
  <si>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</si>
  <si>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</si>
  <si>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</si>
  <si>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</si>
  <si>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</si>
  <si>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</si>
  <si>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</si>
  <si>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</si>
  <si>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</si>
  <si>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</si>
  <si>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</si>
  <si>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</si>
  <si>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</si>
  <si>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</si>
  <si>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</si>
  <si>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</si>
  <si>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</si>
  <si>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</si>
  <si>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</si>
  <si>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</si>
  <si>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</si>
  <si>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</si>
  <si>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</si>
  <si>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</si>
  <si>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</si>
  <si>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</si>
  <si>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</si>
  <si>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</si>
  <si>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</si>
  <si>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</si>
  <si>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</si>
  <si>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</si>
  <si>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</si>
  <si>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</si>
  <si>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</si>
  <si>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</si>
  <si>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</si>
  <si>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</si>
  <si>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</si>
  <si>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</si>
  <si>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</si>
  <si>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</si>
  <si>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</si>
  <si>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</si>
  <si>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</si>
  <si>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</si>
  <si>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</si>
  <si>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</si>
  <si>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</si>
  <si>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</si>
  <si>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</si>
  <si>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</si>
  <si>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</si>
  <si>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</si>
  <si>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</si>
  <si>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</si>
  <si>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</si>
  <si>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</si>
  <si>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</si>
  <si>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</si>
  <si>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</si>
  <si>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</si>
  <si>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</si>
  <si>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</si>
  <si>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</si>
  <si>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</si>
  <si>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</si>
  <si>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</si>
  <si>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</si>
  <si>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</si>
  <si>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</si>
  <si>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</si>
  <si>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</si>
  <si>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</si>
  <si>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</si>
  <si>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</si>
  <si>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</si>
  <si>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</si>
  <si>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</si>
  <si>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</si>
  <si>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</si>
  <si>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</si>
  <si>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</si>
  <si>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</si>
  <si>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</si>
  <si>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</si>
  <si>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</si>
  <si>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</si>
  <si>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</si>
  <si>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</si>
  <si>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</si>
  <si>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</si>
  <si>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</si>
  <si>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</si>
  <si>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</si>
  <si>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</si>
  <si>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</si>
  <si>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</si>
  <si>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</si>
  <si>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</si>
  <si>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</si>
  <si>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</si>
  <si>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</si>
  <si>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</si>
  <si>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</si>
  <si>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</si>
  <si>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</si>
  <si>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</si>
  <si>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</si>
  <si>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</si>
  <si>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</si>
  <si>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</si>
  <si>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</si>
  <si>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</si>
  <si>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</si>
  <si>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</si>
  <si>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</si>
  <si>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</si>
  <si>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</si>
  <si>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</si>
  <si>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</si>
  <si>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</si>
  <si>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</si>
  <si>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</si>
  <si>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</si>
  <si>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</si>
  <si>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</si>
  <si>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</si>
  <si>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</si>
  <si>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</si>
  <si>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</si>
  <si>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</si>
  <si>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</si>
  <si>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</si>
  <si>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</si>
  <si>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</si>
  <si>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</si>
  <si>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</si>
  <si>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</si>
  <si>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</si>
  <si>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</si>
  <si>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</si>
  <si>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</si>
  <si>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</si>
  <si>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</si>
  <si>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</si>
  <si>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</si>
  <si>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</si>
  <si>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</si>
  <si>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</si>
  <si>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</si>
  <si>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</si>
  <si>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</si>
  <si>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</si>
  <si>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</si>
  <si>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</si>
  <si>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</si>
  <si>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</si>
  <si>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</si>
  <si>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</si>
  <si>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</si>
  <si>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</si>
  <si>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</si>
  <si>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</si>
  <si>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</si>
  <si>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</si>
  <si>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</si>
  <si>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</si>
  <si>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</si>
  <si>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</si>
  <si>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</si>
  <si>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</si>
  <si>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</si>
  <si>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</si>
  <si>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</si>
  <si>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</si>
  <si>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</si>
  <si>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</si>
  <si>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</si>
  <si>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</si>
  <si>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</si>
  <si>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</si>
  <si>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</si>
  <si>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</si>
  <si>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</si>
  <si>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</si>
  <si>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</si>
  <si>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</si>
  <si>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</si>
  <si>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</si>
  <si>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</si>
  <si>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</si>
  <si>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</si>
  <si>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</si>
  <si>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</si>
  <si>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</si>
  <si>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</si>
  <si>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</si>
  <si>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</si>
  <si>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</si>
  <si>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</si>
  <si>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</si>
  <si>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</si>
  <si>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</si>
  <si>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</si>
  <si>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</si>
  <si>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</si>
  <si>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</si>
  <si>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</si>
  <si>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</si>
  <si>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</si>
  <si>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</si>
  <si>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</si>
  <si>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</si>
  <si>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</si>
  <si>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</si>
  <si>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</si>
  <si>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</si>
  <si>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</si>
  <si>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</si>
  <si>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</si>
  <si>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</si>
  <si>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</si>
  <si>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</si>
  <si>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</si>
  <si>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</si>
  <si>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</si>
  <si>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</si>
  <si>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</si>
  <si>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</si>
  <si>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</si>
  <si>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</si>
  <si>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</si>
  <si>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</si>
  <si>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</si>
  <si>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</si>
  <si>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</si>
  <si>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</si>
  <si>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</si>
  <si>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</si>
  <si>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</si>
  <si>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</si>
  <si>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</si>
  <si>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</si>
  <si>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</si>
  <si>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</si>
  <si>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</si>
  <si>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</si>
  <si>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</si>
  <si>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</si>
  <si>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</si>
  <si>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</si>
  <si>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</si>
  <si>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</si>
  <si>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</si>
  <si>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</si>
  <si>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</si>
  <si>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</si>
  <si>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</si>
  <si>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</si>
  <si>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</si>
  <si>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</si>
  <si>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</si>
  <si>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</si>
  <si>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</si>
  <si>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</si>
  <si>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</si>
  <si>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</si>
  <si>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</si>
  <si>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</si>
  <si>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</si>
  <si>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</si>
  <si>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</si>
  <si>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</si>
  <si>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</si>
  <si>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</si>
  <si>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</si>
  <si>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</si>
  <si>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</si>
  <si>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</si>
  <si>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</si>
  <si>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</si>
  <si>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</si>
  <si>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</si>
  <si>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</si>
  <si>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</si>
  <si>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</si>
  <si>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</si>
  <si>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</si>
  <si>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</si>
  <si>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</si>
  <si>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</si>
  <si>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</si>
  <si>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</si>
  <si>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</si>
  <si>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</si>
  <si>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</si>
  <si>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</si>
  <si>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</si>
  <si>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</si>
  <si>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</si>
  <si>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</si>
  <si>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</si>
  <si>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</si>
  <si>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</si>
  <si>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</si>
  <si>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</si>
  <si>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</si>
  <si>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</si>
  <si>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</si>
  <si>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</si>
  <si>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</si>
  <si>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</si>
  <si>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</si>
  <si>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</si>
  <si>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</si>
  <si>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</si>
  <si>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</si>
  <si>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</si>
  <si>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</si>
  <si>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</si>
  <si>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</si>
  <si>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</si>
  <si>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</si>
  <si>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</si>
  <si>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</si>
  <si>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</si>
  <si>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</si>
  <si>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</si>
  <si>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</si>
  <si>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</si>
  <si>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</si>
  <si>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</si>
  <si>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</si>
  <si>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</si>
  <si>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</si>
  <si>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</si>
  <si>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</si>
  <si>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</si>
  <si>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</si>
  <si>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</si>
  <si>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</si>
  <si>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</si>
  <si>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</si>
  <si>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</si>
  <si>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</si>
  <si>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</si>
  <si>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</si>
  <si>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</si>
  <si>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</si>
  <si>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</si>
  <si>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</si>
  <si>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</si>
  <si>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</si>
  <si>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</si>
  <si>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</si>
  <si>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</si>
  <si>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</si>
  <si>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</si>
  <si>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</si>
  <si>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</si>
  <si>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</si>
  <si>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</si>
  <si>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</si>
  <si>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</si>
  <si>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</si>
  <si>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</si>
  <si>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</si>
  <si>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</si>
  <si>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</si>
  <si>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</si>
  <si>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</si>
  <si>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</si>
  <si>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</si>
  <si>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</si>
  <si>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</si>
  <si>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</si>
  <si>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</si>
  <si>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</si>
  <si>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</si>
  <si>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</si>
  <si>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</si>
  <si>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</si>
  <si>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</si>
  <si>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</si>
  <si>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</si>
  <si>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</si>
  <si>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</si>
  <si>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</si>
  <si>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</si>
  <si>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</si>
  <si>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</si>
  <si>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</si>
  <si>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</si>
  <si>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</si>
  <si>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</si>
  <si>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</si>
  <si>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</si>
  <si>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</si>
  <si>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</si>
  <si>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</si>
  <si>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</si>
  <si>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</si>
  <si>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</si>
  <si>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</si>
  <si>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</si>
  <si>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</si>
  <si>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</si>
  <si>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</si>
  <si>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</si>
  <si>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</si>
  <si>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</si>
  <si>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</si>
  <si>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</si>
  <si>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</si>
  <si>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</si>
  <si>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</si>
  <si>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</si>
  <si>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</si>
  <si>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</si>
  <si>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</si>
  <si>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</si>
  <si>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</si>
  <si>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</si>
  <si>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</si>
  <si>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</si>
  <si>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</si>
  <si>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</si>
  <si>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</si>
  <si>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</si>
  <si>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</si>
  <si>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</si>
  <si>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</si>
  <si>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</si>
  <si>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</si>
  <si>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</si>
  <si>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</si>
  <si>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</si>
  <si>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</si>
  <si>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</si>
  <si>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</si>
  <si>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</si>
  <si>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</si>
  <si>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</si>
  <si>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</si>
  <si>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</si>
  <si>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</si>
  <si>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</si>
  <si>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</si>
  <si>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</si>
  <si>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</si>
  <si>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</si>
  <si>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</si>
  <si>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</si>
  <si>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</si>
  <si>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</si>
  <si>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</si>
  <si>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</si>
  <si>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</si>
  <si>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</si>
  <si>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</si>
  <si>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</si>
  <si>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</si>
  <si>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</si>
  <si>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</si>
  <si>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</si>
  <si>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</si>
  <si>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</si>
  <si>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</si>
  <si>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</si>
  <si>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</si>
  <si>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</si>
  <si>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</si>
  <si>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</si>
  <si>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</si>
  <si>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</si>
  <si>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</si>
  <si>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</si>
  <si>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</si>
  <si>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</si>
  <si>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</si>
  <si>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</si>
  <si>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</si>
  <si>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</si>
  <si>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</si>
  <si>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</si>
  <si>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</si>
  <si>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</si>
  <si>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</si>
  <si>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</si>
  <si>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</si>
  <si>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</si>
  <si>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</si>
  <si>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</si>
  <si>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</si>
  <si>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</si>
  <si>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</si>
  <si>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</si>
  <si>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</si>
  <si>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</si>
  <si>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</si>
  <si>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</si>
  <si>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</si>
  <si>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</si>
  <si>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</si>
  <si>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</si>
  <si>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</si>
  <si>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</si>
  <si>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</si>
  <si>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</si>
  <si>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</si>
  <si>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</si>
  <si>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</si>
  <si>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</si>
  <si>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</si>
  <si>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</si>
  <si>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</si>
  <si>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</si>
  <si>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</si>
  <si>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</si>
  <si>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</si>
  <si>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</si>
  <si>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</si>
  <si>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</si>
  <si>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</si>
  <si>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</si>
  <si>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</si>
  <si>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</si>
  <si>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</si>
  <si>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</si>
  <si>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</si>
  <si>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</si>
  <si>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</si>
  <si>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</si>
  <si>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</si>
  <si>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</si>
  <si>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</si>
  <si>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</si>
  <si>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</si>
  <si>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</si>
  <si>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</si>
  <si>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</si>
  <si>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</si>
  <si>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</si>
  <si>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</si>
  <si>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</si>
  <si>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</si>
  <si>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</si>
  <si>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</si>
  <si>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</si>
  <si>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</si>
  <si>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</si>
  <si>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</si>
  <si>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</si>
  <si>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</si>
  <si>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</si>
  <si>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</si>
  <si>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</si>
  <si>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</si>
  <si>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</si>
  <si>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</si>
  <si>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</si>
  <si>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</si>
  <si>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</si>
  <si>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</si>
  <si>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</si>
  <si>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</si>
  <si>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</si>
  <si>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</si>
  <si>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</si>
  <si>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</si>
  <si>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</si>
  <si>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</si>
  <si>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</si>
  <si>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</si>
  <si>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</si>
  <si>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</si>
  <si>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</si>
  <si>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</si>
  <si>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</si>
  <si>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</si>
  <si>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</si>
  <si>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</si>
  <si>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</si>
  <si>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</si>
  <si>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</si>
  <si>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</si>
  <si>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</si>
  <si>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</si>
  <si>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</si>
  <si>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</si>
  <si>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</si>
  <si>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</si>
  <si>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</si>
  <si>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</si>
  <si>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</si>
  <si>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</si>
  <si>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</si>
  <si>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</si>
  <si>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</si>
  <si>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</si>
  <si>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</si>
  <si>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</si>
  <si>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</si>
  <si>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</si>
  <si>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</si>
  <si>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</si>
  <si>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</si>
  <si>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</si>
  <si>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</si>
  <si>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</si>
  <si>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</si>
  <si>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</si>
  <si>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</si>
  <si>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</si>
  <si>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</si>
  <si>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</si>
  <si>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</si>
  <si>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</si>
  <si>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</si>
  <si>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</si>
  <si>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</si>
  <si>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</si>
  <si>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</si>
  <si>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</si>
  <si>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</si>
  <si>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</si>
  <si>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</si>
  <si>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</si>
  <si>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</si>
  <si>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</si>
  <si>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</si>
  <si>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</si>
  <si>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</si>
  <si>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</si>
  <si>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</si>
  <si>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</si>
  <si>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</si>
  <si>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</si>
  <si>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</si>
  <si>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</si>
  <si>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</si>
  <si>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</si>
  <si>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</si>
  <si>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</si>
  <si>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</si>
  <si>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</si>
  <si>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</si>
  <si>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</si>
  <si>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</si>
  <si>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</si>
  <si>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</si>
  <si>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</si>
  <si>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</si>
  <si>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</si>
  <si>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</si>
  <si>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</si>
  <si>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</si>
  <si>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</si>
  <si>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</si>
  <si>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</si>
  <si>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</si>
  <si>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</si>
  <si>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</si>
  <si>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</si>
  <si>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</si>
  <si>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</si>
  <si>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</si>
  <si>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</si>
  <si>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</si>
  <si>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</si>
  <si>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</si>
  <si>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</si>
  <si>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</si>
  <si>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</si>
  <si>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</si>
  <si>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</si>
  <si>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</si>
  <si>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</si>
  <si>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</si>
  <si>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</si>
  <si>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</si>
  <si>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</si>
  <si>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</si>
  <si>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</si>
  <si>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</si>
  <si>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</si>
  <si>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</si>
  <si>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</si>
  <si>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</si>
  <si>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</si>
  <si>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</si>
  <si>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</si>
  <si>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</si>
  <si>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</si>
  <si>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</si>
  <si>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</si>
  <si>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</si>
  <si>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</si>
  <si>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</si>
  <si>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</si>
  <si>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</si>
  <si>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</si>
  <si>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</si>
  <si>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</si>
  <si>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</si>
  <si>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</si>
  <si>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</si>
  <si>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</si>
  <si>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</si>
  <si>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</si>
  <si>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</si>
  <si>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</si>
  <si>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</si>
  <si>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</si>
  <si>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</si>
  <si>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</si>
  <si>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</si>
  <si>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</si>
  <si>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</si>
  <si>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</si>
  <si>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</si>
  <si>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</si>
  <si>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</si>
  <si>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</si>
  <si>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</si>
  <si>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</si>
  <si>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</si>
  <si>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</si>
  <si>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</si>
  <si>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</si>
  <si>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</si>
  <si>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</si>
  <si>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</si>
  <si>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</si>
  <si>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</si>
  <si>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</si>
  <si>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</si>
  <si>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</si>
  <si>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</si>
  <si>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</si>
  <si>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</si>
  <si>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</si>
  <si>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</si>
  <si>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</si>
  <si>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</si>
  <si>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</si>
  <si>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</si>
  <si>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</si>
  <si>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</si>
  <si>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</si>
  <si>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</si>
  <si>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</si>
  <si>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</si>
  <si>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</si>
  <si>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</si>
  <si>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</si>
  <si>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</si>
  <si>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</si>
  <si>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</si>
  <si>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</si>
  <si>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</si>
  <si>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</si>
  <si>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</si>
  <si>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</si>
  <si>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</si>
  <si>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</si>
  <si>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</si>
  <si>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</si>
  <si>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</si>
  <si>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</si>
  <si>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</si>
  <si>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</si>
  <si>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</si>
  <si>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</si>
  <si>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</si>
  <si>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</si>
  <si>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</si>
  <si>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</si>
  <si>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</si>
  <si>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</si>
  <si>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</si>
  <si>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</si>
  <si>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</si>
  <si>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</si>
  <si>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</si>
  <si>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</si>
  <si>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</si>
  <si>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</si>
  <si>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</si>
  <si>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</si>
  <si>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</si>
  <si>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</si>
  <si>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</si>
  <si>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</si>
  <si>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</si>
  <si>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</si>
  <si>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</si>
  <si>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</si>
  <si>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</si>
  <si>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</si>
  <si>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</si>
  <si>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</si>
  <si>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</si>
  <si>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</si>
  <si>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</si>
  <si>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</si>
  <si>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</si>
  <si>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</si>
  <si>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</si>
  <si>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</si>
  <si>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</si>
  <si>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</si>
  <si>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</si>
  <si>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</si>
  <si>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</si>
  <si>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</si>
  <si>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</si>
  <si>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</si>
  <si>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</si>
  <si>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</si>
  <si>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</si>
  <si>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</si>
  <si>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</si>
  <si>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</si>
  <si>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</si>
  <si>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</si>
  <si>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</si>
  <si>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</si>
  <si>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</si>
  <si>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</si>
  <si>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</si>
  <si>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</si>
  <si>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</si>
  <si>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</si>
  <si>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</si>
  <si>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</si>
  <si>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</si>
  <si>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</si>
  <si>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</si>
  <si>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</si>
  <si>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</si>
  <si>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</si>
  <si>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</si>
  <si>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</si>
  <si>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</si>
  <si>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</si>
  <si>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</si>
  <si>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</si>
  <si>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</si>
  <si>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</si>
  <si>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</si>
  <si>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</si>
  <si>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</si>
  <si>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</si>
  <si>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</si>
  <si>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</si>
  <si>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</si>
  <si>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</si>
  <si>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</si>
  <si>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</si>
  <si>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</si>
  <si>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</si>
  <si>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</si>
  <si>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</si>
  <si>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</si>
  <si>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</si>
  <si>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</si>
  <si>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</si>
  <si>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</si>
  <si>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</si>
  <si>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</si>
  <si>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</si>
  <si>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</si>
  <si>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</si>
  <si>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</si>
  <si>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</si>
  <si>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</si>
  <si>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</si>
  <si>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</si>
  <si>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</si>
  <si>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</si>
  <si>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</si>
  <si>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</si>
  <si>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</si>
  <si>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</si>
  <si>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</si>
  <si>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</si>
  <si>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</si>
  <si>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</si>
  <si>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</si>
  <si>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</si>
  <si>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</si>
  <si>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</si>
  <si>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</si>
  <si>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</si>
  <si>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</si>
  <si>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</si>
  <si>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</si>
  <si>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</si>
  <si>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</si>
  <si>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</si>
  <si>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</si>
  <si>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</si>
  <si>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</si>
  <si>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</si>
  <si>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</si>
  <si>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</si>
  <si>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</si>
  <si>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</si>
  <si>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</si>
  <si>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</si>
  <si>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</si>
  <si>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</si>
  <si>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</si>
  <si>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</si>
  <si>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</si>
  <si>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</si>
  <si>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</si>
  <si>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</si>
  <si>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</si>
  <si>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</si>
  <si>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</si>
  <si>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</si>
  <si>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</si>
  <si>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</si>
  <si>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</si>
  <si>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</si>
  <si>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</si>
  <si>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</si>
  <si>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</si>
  <si>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</si>
  <si>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</si>
  <si>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</si>
  <si>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</si>
  <si>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</si>
  <si>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</si>
  <si>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</si>
  <si>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</si>
  <si>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</si>
  <si>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</si>
  <si>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</si>
  <si>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</si>
  <si>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</si>
  <si>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</si>
  <si>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</si>
  <si>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</si>
  <si>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</si>
  <si>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</si>
  <si>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</si>
  <si>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</si>
  <si>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</si>
  <si>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</si>
  <si>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</si>
  <si>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</si>
  <si>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</si>
  <si>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</si>
  <si>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</si>
  <si>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</si>
  <si>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</si>
  <si>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</si>
  <si>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</si>
  <si>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</si>
  <si>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</si>
  <si>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</si>
  <si>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</si>
  <si>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</si>
  <si>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</si>
  <si>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</si>
  <si>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</si>
  <si>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</si>
  <si>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</si>
  <si>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</si>
  <si>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</si>
  <si>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</si>
  <si>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</si>
  <si>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</si>
  <si>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</si>
  <si>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</si>
  <si>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</si>
  <si>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</si>
  <si>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</si>
  <si>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</si>
  <si>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</si>
  <si>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</si>
  <si>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</si>
  <si>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</si>
  <si>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</si>
  <si>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</si>
  <si>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</si>
  <si>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</si>
  <si>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</si>
  <si>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</si>
  <si>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</si>
  <si>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</si>
  <si>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</si>
  <si>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</si>
  <si>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</si>
  <si>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</si>
  <si>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</si>
  <si>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</si>
  <si>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</si>
  <si>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</si>
  <si>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</si>
  <si>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</si>
  <si>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</si>
  <si>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</si>
  <si>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</si>
  <si>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</si>
  <si>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</si>
  <si>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</si>
  <si>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</si>
  <si>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</si>
  <si>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</si>
  <si>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</si>
  <si>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</si>
  <si>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</si>
  <si>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</si>
  <si>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</si>
  <si>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</si>
  <si>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</si>
  <si>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</si>
  <si>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</si>
  <si>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</si>
  <si>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</si>
  <si>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</si>
  <si>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</si>
  <si>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</si>
  <si>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</si>
  <si>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</si>
  <si>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</si>
  <si>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</si>
  <si>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</si>
  <si>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</si>
  <si>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</si>
  <si>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</si>
  <si>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</si>
  <si>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</si>
  <si>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</si>
  <si>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</si>
  <si>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</si>
  <si>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</si>
  <si>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</si>
  <si>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</si>
  <si>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</si>
  <si>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</si>
  <si>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</si>
  <si>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</si>
  <si>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</si>
  <si>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</si>
  <si>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</si>
  <si>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</si>
  <si>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</si>
  <si>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</si>
  <si>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</si>
  <si>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</si>
  <si>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</si>
  <si>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</si>
  <si>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</si>
  <si>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</si>
  <si>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</si>
  <si>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</si>
  <si>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</si>
  <si>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</si>
  <si>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</si>
  <si>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</si>
  <si>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</si>
  <si>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</si>
  <si>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</si>
  <si>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</si>
  <si>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</si>
  <si>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</si>
  <si>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</si>
  <si>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</si>
  <si>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</si>
  <si>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</si>
  <si>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</si>
  <si>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</si>
  <si>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</si>
  <si>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</si>
  <si>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</si>
  <si>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</si>
  <si>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</si>
  <si>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</si>
  <si>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</si>
  <si>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</si>
  <si>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</si>
  <si>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</si>
  <si>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</si>
  <si>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</si>
  <si>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</si>
  <si>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</si>
  <si>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</si>
  <si>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</si>
  <si>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</si>
  <si>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</si>
  <si>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</si>
  <si>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</si>
  <si>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</si>
  <si>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</si>
  <si>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</si>
  <si>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</si>
  <si>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</si>
  <si>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</si>
  <si>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</si>
  <si>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</si>
  <si>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</si>
  <si>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</si>
  <si>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</si>
  <si>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</si>
  <si>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</si>
  <si>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</si>
  <si>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</si>
  <si>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</si>
  <si>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</si>
  <si>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</si>
  <si>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</si>
  <si>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</si>
  <si>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</si>
  <si>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</si>
  <si>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</si>
  <si>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</si>
  <si>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</si>
  <si>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</si>
  <si>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</si>
  <si>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</si>
  <si>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</si>
  <si>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</si>
  <si>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</si>
  <si>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</si>
  <si>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</si>
  <si>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</si>
  <si>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</si>
  <si>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</si>
  <si>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</si>
  <si>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</si>
  <si>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</si>
  <si>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</si>
  <si>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</si>
  <si>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</si>
  <si>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</si>
  <si>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</si>
  <si>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</si>
  <si>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</si>
  <si>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</si>
  <si>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</si>
  <si>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</si>
  <si>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</si>
  <si>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</si>
  <si>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</si>
  <si>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</si>
  <si>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</si>
  <si>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</si>
  <si>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</si>
  <si>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</si>
  <si>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</si>
  <si>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</si>
  <si>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</si>
  <si>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</si>
  <si>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</si>
  <si>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</si>
  <si>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</si>
  <si>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</si>
  <si>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</si>
  <si>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</si>
  <si>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</si>
  <si>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</si>
  <si>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</si>
  <si>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</si>
  <si>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</si>
  <si>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</si>
  <si>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</si>
  <si>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</si>
  <si>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</si>
  <si>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</si>
  <si>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</si>
  <si>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</si>
  <si>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</si>
  <si>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</si>
  <si>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</si>
  <si>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</si>
  <si>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</si>
  <si>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</si>
  <si>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</si>
  <si>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</si>
  <si>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</si>
  <si>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</si>
  <si>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</si>
  <si>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</si>
  <si>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</si>
  <si>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</si>
  <si>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</si>
  <si>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</si>
  <si>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</si>
  <si>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</si>
  <si>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</si>
  <si>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</si>
  <si>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</si>
  <si>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</si>
  <si>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</si>
  <si>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</si>
  <si>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</si>
  <si>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</si>
  <si>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</si>
  <si>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</si>
  <si>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</si>
  <si>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</si>
  <si>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</si>
  <si>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</si>
  <si>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</si>
  <si>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</si>
  <si>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</si>
  <si>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</si>
  <si>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</si>
  <si>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</si>
  <si>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</si>
  <si>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</si>
  <si>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</si>
  <si>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</si>
  <si>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</si>
  <si>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</si>
  <si>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</si>
  <si>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</si>
  <si>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</si>
  <si>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</si>
  <si>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</si>
  <si>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</si>
  <si>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</si>
  <si>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</si>
  <si>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</si>
  <si>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</si>
  <si>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</si>
  <si>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</si>
  <si>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</si>
  <si>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</si>
  <si>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</si>
  <si>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</si>
  <si>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</si>
  <si>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</si>
  <si>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</si>
  <si>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</si>
  <si>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</si>
  <si>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</si>
  <si>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</si>
  <si>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</si>
  <si>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</si>
  <si>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</si>
  <si>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</si>
  <si>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</si>
  <si>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</si>
  <si>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</si>
  <si>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</si>
  <si>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</si>
  <si>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</si>
  <si>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</si>
  <si>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</si>
  <si>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</si>
  <si>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</si>
  <si>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</si>
  <si>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</si>
  <si>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</si>
  <si>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</si>
  <si>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</si>
  <si>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</si>
  <si>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</si>
  <si>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</si>
  <si>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</si>
  <si>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</si>
  <si>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</si>
  <si>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</si>
  <si>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</si>
  <si>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</si>
  <si>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</si>
  <si>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</si>
  <si>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</si>
  <si>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</si>
  <si>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</si>
  <si>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</si>
  <si>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</si>
  <si>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</si>
  <si>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</si>
  <si>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</si>
  <si>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</si>
  <si>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</si>
  <si>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</si>
  <si>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</si>
  <si>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</si>
  <si>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</si>
  <si>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</si>
  <si>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</si>
  <si>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</si>
  <si>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</si>
  <si>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</si>
  <si>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</si>
  <si>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</si>
  <si>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</si>
  <si>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</si>
  <si>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</si>
  <si>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</si>
  <si>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</si>
  <si>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</si>
  <si>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</si>
  <si>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</si>
  <si>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</si>
  <si>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</si>
  <si>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</si>
  <si>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</si>
  <si>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</si>
  <si>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</si>
  <si>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</si>
  <si>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</si>
  <si>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</si>
  <si>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</si>
  <si>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</si>
  <si>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</si>
  <si>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</si>
  <si>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</si>
  <si>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</si>
  <si>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</si>
  <si>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</si>
  <si>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</si>
  <si>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</si>
  <si>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</si>
  <si>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</si>
  <si>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</si>
  <si>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</si>
  <si>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</si>
  <si>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</si>
  <si>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</si>
  <si>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</si>
  <si>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</si>
  <si>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</si>
  <si>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</si>
  <si>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</si>
  <si>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</si>
  <si>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</si>
  <si>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</si>
  <si>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</si>
  <si>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</si>
  <si>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</si>
  <si>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</si>
  <si>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</si>
  <si>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</si>
  <si>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</si>
  <si>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</si>
  <si>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</si>
  <si>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</si>
  <si>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</si>
  <si>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</si>
  <si>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</si>
  <si>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</si>
  <si>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</si>
  <si>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</si>
  <si>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</si>
  <si>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</si>
  <si>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</si>
  <si>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</si>
  <si>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</si>
  <si>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</si>
  <si>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</si>
  <si>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</si>
  <si>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</si>
  <si>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</si>
  <si>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</si>
  <si>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</si>
  <si>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</si>
  <si>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</si>
  <si>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</si>
  <si>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</si>
  <si>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</si>
  <si>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</si>
  <si>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</si>
  <si>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</si>
  <si>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</si>
  <si>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</si>
  <si>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</si>
  <si>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</si>
  <si>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</si>
  <si>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</si>
  <si>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</si>
  <si>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</si>
  <si>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</si>
  <si>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</si>
  <si>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</si>
  <si>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</si>
  <si>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</si>
  <si>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</si>
  <si>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</si>
  <si>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</si>
  <si>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</si>
  <si>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</si>
  <si>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</si>
  <si>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</si>
  <si>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</si>
  <si>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</si>
  <si>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</si>
  <si>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</si>
  <si>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</si>
  <si>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</si>
  <si>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</si>
  <si>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</si>
  <si>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</si>
  <si>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</si>
  <si>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</si>
  <si>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</si>
  <si>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</si>
  <si>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</si>
  <si>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</si>
  <si>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</si>
  <si>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</si>
  <si>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</si>
  <si>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</si>
  <si>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</si>
  <si>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</si>
  <si>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</si>
  <si>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</si>
  <si>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</si>
  <si>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</si>
  <si>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</si>
  <si>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</si>
  <si>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</si>
  <si>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</si>
  <si>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</si>
  <si>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</si>
  <si>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</si>
  <si>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</si>
  <si>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</si>
  <si>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</si>
  <si>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</si>
  <si>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</si>
  <si>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</si>
  <si>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</si>
  <si>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</si>
  <si>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</si>
  <si>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</si>
  <si>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</si>
  <si>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</si>
  <si>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</si>
  <si>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</si>
  <si>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</si>
  <si>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</si>
  <si>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</si>
  <si>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</si>
  <si>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</si>
  <si>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</si>
  <si>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</si>
  <si>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</si>
  <si>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</si>
  <si>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</si>
  <si>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</si>
  <si>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</si>
  <si>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</si>
  <si>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</si>
  <si>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</si>
  <si>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</si>
  <si>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</si>
  <si>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</si>
  <si>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</si>
  <si>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</si>
  <si>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</si>
  <si>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</si>
  <si>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</si>
  <si>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</si>
  <si>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</si>
  <si>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</si>
  <si>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</si>
  <si>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</si>
  <si>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</si>
  <si>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</si>
  <si>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</si>
  <si>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</si>
  <si>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</si>
  <si>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</si>
  <si>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</si>
  <si>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</si>
  <si>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</si>
  <si>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</si>
  <si>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</si>
  <si>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</si>
  <si>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</si>
  <si>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</si>
  <si>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</si>
  <si>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</si>
  <si>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</si>
  <si>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</si>
  <si>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</si>
  <si>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</si>
  <si>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</si>
  <si>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</si>
  <si>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</si>
  <si>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</si>
  <si>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</si>
  <si>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</si>
  <si>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</si>
  <si>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</si>
  <si>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</si>
  <si>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</si>
  <si>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</si>
  <si>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</si>
  <si>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</si>
  <si>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</si>
  <si>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</si>
  <si>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</si>
  <si>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</si>
  <si>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</si>
  <si>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</si>
  <si>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</si>
  <si>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</si>
  <si>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</si>
  <si>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</si>
  <si>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</si>
  <si>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</si>
  <si>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</si>
  <si>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</si>
  <si>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</si>
  <si>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</si>
  <si>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</si>
  <si>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</si>
  <si>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</si>
  <si>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</si>
  <si>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</si>
  <si>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</si>
  <si>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</si>
  <si>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</si>
  <si>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</si>
  <si>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</si>
  <si>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</si>
  <si>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</si>
  <si>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</si>
  <si>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</si>
  <si>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</si>
  <si>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</si>
  <si>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</si>
  <si>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</si>
  <si>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</si>
  <si>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</si>
  <si>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</si>
  <si>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</si>
  <si>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</si>
  <si>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</si>
  <si>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</si>
  <si>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</si>
  <si>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</si>
  <si>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</si>
  <si>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</si>
  <si>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</si>
  <si>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</si>
  <si>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</si>
  <si>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</si>
  <si>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</si>
  <si>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</si>
  <si>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</si>
  <si>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</si>
  <si>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</si>
  <si>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</si>
  <si>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</si>
  <si>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</si>
  <si>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</si>
  <si>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</si>
  <si>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</si>
  <si>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</si>
  <si>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</si>
  <si>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</si>
  <si>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</si>
  <si>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</si>
  <si>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</si>
  <si>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</si>
  <si>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</si>
  <si>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</si>
  <si>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</si>
  <si>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</si>
  <si>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</si>
  <si>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</si>
  <si>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</si>
  <si>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</si>
  <si>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</si>
  <si>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</si>
  <si>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</si>
  <si>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</si>
  <si>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</si>
  <si>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</si>
  <si>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</si>
  <si>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</si>
  <si>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</si>
  <si>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</si>
  <si>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</si>
  <si>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</si>
  <si>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</si>
  <si>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</si>
  <si>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</si>
  <si>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</si>
  <si>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</si>
  <si>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</si>
  <si>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</si>
  <si>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</si>
  <si>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</si>
  <si>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</si>
  <si>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</si>
  <si>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</si>
  <si>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</si>
  <si>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</si>
  <si>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</si>
  <si>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</si>
  <si>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</si>
  <si>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</si>
  <si>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</si>
  <si>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</si>
  <si>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</si>
  <si>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</si>
  <si>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</si>
  <si>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</si>
  <si>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</si>
  <si>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</si>
  <si>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</si>
  <si>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</si>
  <si>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</si>
  <si>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</si>
  <si>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</si>
  <si>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</si>
  <si>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</si>
  <si>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</si>
  <si>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</si>
  <si>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</si>
  <si>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</si>
  <si>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</si>
  <si>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</si>
  <si>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</si>
  <si>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</si>
  <si>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</si>
  <si>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</si>
  <si>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</si>
  <si>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</si>
  <si>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</si>
  <si>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</si>
  <si>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</si>
  <si>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</si>
  <si>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</si>
  <si>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</si>
  <si>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</si>
  <si>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</si>
  <si>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</si>
  <si>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</si>
  <si>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</si>
  <si>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</si>
  <si>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</si>
  <si>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</si>
  <si>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</si>
  <si>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</si>
  <si>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</si>
  <si>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</si>
  <si>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</si>
  <si>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</si>
  <si>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</si>
  <si>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</si>
  <si>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</si>
  <si>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</si>
  <si>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</si>
  <si>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</si>
  <si>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</si>
  <si>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</si>
  <si>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</si>
  <si>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</si>
  <si>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</si>
  <si>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</si>
  <si>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</si>
  <si>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</si>
  <si>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</si>
  <si>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</si>
  <si>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</si>
  <si>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</si>
  <si>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</si>
  <si>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</si>
  <si>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</si>
  <si>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</si>
  <si>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</si>
  <si>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</si>
  <si>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</si>
  <si>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</si>
  <si>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</si>
  <si>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</si>
  <si>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</si>
  <si>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</si>
  <si>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</si>
  <si>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</si>
  <si>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</si>
  <si>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</si>
  <si>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</si>
  <si>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</si>
  <si>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</si>
  <si>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</si>
  <si>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</si>
  <si>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</si>
  <si>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</si>
  <si>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</si>
  <si>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</si>
  <si>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</si>
  <si>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</si>
  <si>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</si>
  <si>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</si>
  <si>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</si>
  <si>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</si>
  <si>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</si>
  <si>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</si>
  <si>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</si>
  <si>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</si>
  <si>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</si>
  <si>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</si>
  <si>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</si>
  <si>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</si>
  <si>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</si>
  <si>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</si>
  <si>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</si>
  <si>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</si>
  <si>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</si>
  <si>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</si>
  <si>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</si>
  <si>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</si>
  <si>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</si>
  <si>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</si>
  <si>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</si>
  <si>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</si>
  <si>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</si>
  <si>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</si>
  <si>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</si>
  <si>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</si>
  <si>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</si>
  <si>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</si>
  <si>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</si>
  <si>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</si>
  <si>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</si>
  <si>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</si>
  <si>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</si>
  <si>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</si>
  <si>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</si>
  <si>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</si>
  <si>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</si>
  <si>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</si>
  <si>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</si>
  <si>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</si>
  <si>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</si>
  <si>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</si>
  <si>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</si>
  <si>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</si>
  <si>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</si>
  <si>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</si>
  <si>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</si>
  <si>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</si>
  <si>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</si>
  <si>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</si>
  <si>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</si>
  <si>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</si>
  <si>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</si>
  <si>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</si>
  <si>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</si>
  <si>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</si>
  <si>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</si>
  <si>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</si>
  <si>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</si>
  <si>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</si>
  <si>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</si>
  <si>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</si>
  <si>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</si>
  <si>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</si>
  <si>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</si>
  <si>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</si>
  <si>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</si>
  <si>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</si>
  <si>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</si>
  <si>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</si>
  <si>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</si>
  <si>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</si>
  <si>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</si>
  <si>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</si>
  <si>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</si>
  <si>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</si>
  <si>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</si>
  <si>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</si>
  <si>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</si>
  <si>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</si>
  <si>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</si>
  <si>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</si>
  <si>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</si>
  <si>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</si>
  <si>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</si>
  <si>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</si>
  <si>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</si>
  <si>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</si>
  <si>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</si>
  <si>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</si>
  <si>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</si>
  <si>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</si>
  <si>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</si>
  <si>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</si>
  <si>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</si>
  <si>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</si>
  <si>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</si>
  <si>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</si>
  <si>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</si>
  <si>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</si>
  <si>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</si>
  <si>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</si>
  <si>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</si>
  <si>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</si>
  <si>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</si>
  <si>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</si>
  <si>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</si>
  <si>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</si>
  <si>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</si>
  <si>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</si>
  <si>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</si>
  <si>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</si>
  <si>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</si>
  <si>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</si>
  <si>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</si>
  <si>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</si>
  <si>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</si>
  <si>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</si>
  <si>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</si>
  <si>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</si>
  <si>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</si>
  <si>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</si>
  <si>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</si>
  <si>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</si>
  <si>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</si>
  <si>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</si>
  <si>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</si>
  <si>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</si>
  <si>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</si>
  <si>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</si>
  <si>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</si>
  <si>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</si>
  <si>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</si>
  <si>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</si>
  <si>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</si>
  <si>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</si>
  <si>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</si>
  <si>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</si>
  <si>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</si>
  <si>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</si>
  <si>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</si>
  <si>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</si>
  <si>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</si>
  <si>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</si>
  <si>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</si>
  <si>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</si>
  <si>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</si>
  <si>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</si>
  <si>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</si>
  <si>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</si>
  <si>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</si>
  <si>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</si>
  <si>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</si>
  <si>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</si>
  <si>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</si>
  <si>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</si>
  <si>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</si>
  <si>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</si>
  <si>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</si>
  <si>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</si>
  <si>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</si>
  <si>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</si>
  <si>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</si>
  <si>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</si>
  <si>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</si>
  <si>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</si>
  <si>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</si>
  <si>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</si>
  <si>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</si>
  <si>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</si>
  <si>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</si>
  <si>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</si>
  <si>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</si>
  <si>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</si>
  <si>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</si>
  <si>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</si>
  <si>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</si>
  <si>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</si>
  <si>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</si>
  <si>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</si>
  <si>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</si>
  <si>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</si>
  <si>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</si>
  <si>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</si>
  <si>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</si>
  <si>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</si>
  <si>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</si>
  <si>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</si>
  <si>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</si>
  <si>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</si>
  <si>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</si>
  <si>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</si>
  <si>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</si>
  <si>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</si>
  <si>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</si>
  <si>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</si>
  <si>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</si>
  <si>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</si>
  <si>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</si>
  <si>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</si>
  <si>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</si>
  <si>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</si>
  <si>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</si>
  <si>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</si>
  <si>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</si>
  <si>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</si>
  <si>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</si>
  <si>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</si>
  <si>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</si>
  <si>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</si>
  <si>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</si>
  <si>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</si>
  <si>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</si>
  <si>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</si>
  <si>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</si>
  <si>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</si>
  <si>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</si>
  <si>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</si>
  <si>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</si>
  <si>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</si>
  <si>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</si>
  <si>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</si>
  <si>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</si>
  <si>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</si>
  <si>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</si>
  <si>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</si>
  <si>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</si>
  <si>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</si>
  <si>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</si>
  <si>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</si>
  <si>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</si>
  <si>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</si>
  <si>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</si>
  <si>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</si>
  <si>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</si>
  <si>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</si>
  <si>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</si>
  <si>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</si>
  <si>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</si>
  <si>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</si>
  <si>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</si>
  <si>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</si>
  <si>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</si>
  <si>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</si>
  <si>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</si>
  <si>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</si>
  <si>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</si>
  <si>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</si>
  <si>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</si>
  <si>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</si>
  <si>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</si>
  <si>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</si>
  <si>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</si>
  <si>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</si>
  <si>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</si>
  <si>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</si>
  <si>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</si>
  <si>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</si>
  <si>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</si>
  <si>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</si>
  <si>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</si>
  <si>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</si>
  <si>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</si>
  <si>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</si>
  <si>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</si>
  <si>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</si>
  <si>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</si>
  <si>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</si>
  <si>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</si>
  <si>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</si>
  <si>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</si>
  <si>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</si>
  <si>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</si>
  <si>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</si>
  <si>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</si>
  <si>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</si>
  <si>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</si>
  <si>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</si>
  <si>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</si>
  <si>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</si>
  <si>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</si>
  <si>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</si>
  <si>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</si>
  <si>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</si>
  <si>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</si>
  <si>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</si>
  <si>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</si>
  <si>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</si>
  <si>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</si>
  <si>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</si>
  <si>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</si>
  <si>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</si>
  <si>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</si>
  <si>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</si>
  <si>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</si>
  <si>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</si>
  <si>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</si>
  <si>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</si>
  <si>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</si>
  <si>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</si>
  <si>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</si>
  <si>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</si>
  <si>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</si>
  <si>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</si>
  <si>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</si>
  <si>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</si>
  <si>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</si>
  <si>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</si>
  <si>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</si>
  <si>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</si>
  <si>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</si>
  <si>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</si>
  <si>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</si>
  <si>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</si>
  <si>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</si>
  <si>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</si>
  <si>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</si>
  <si>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</si>
  <si>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</si>
  <si>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</si>
  <si>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</si>
  <si>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</si>
  <si>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</si>
  <si>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</si>
  <si>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</si>
  <si>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</si>
  <si>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</si>
  <si>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</si>
  <si>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</si>
  <si>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</si>
  <si>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</si>
  <si>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</si>
  <si>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</si>
  <si>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</si>
  <si>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</si>
  <si>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</si>
  <si>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</si>
  <si>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</si>
  <si>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</si>
  <si>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</si>
  <si>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</si>
  <si>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</si>
  <si>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</si>
  <si>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</si>
  <si>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</si>
  <si>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</si>
  <si>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</si>
  <si>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</si>
  <si>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</si>
  <si>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</si>
  <si>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</si>
  <si>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</si>
  <si>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</si>
  <si>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</si>
  <si>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</si>
  <si>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</si>
  <si>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</si>
  <si>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</si>
  <si>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</si>
  <si>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</si>
  <si>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</si>
  <si>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</si>
  <si>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</si>
  <si>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</si>
  <si>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</si>
  <si>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</si>
  <si>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</si>
  <si>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</si>
  <si>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</si>
  <si>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</si>
  <si>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</si>
  <si>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</si>
  <si>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</si>
  <si>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</si>
  <si>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</si>
  <si>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</si>
  <si>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</si>
  <si>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</si>
  <si>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</si>
  <si>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</si>
  <si>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</si>
  <si>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</si>
  <si>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</si>
  <si>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</si>
  <si>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</si>
  <si>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</si>
  <si>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</si>
  <si>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</si>
  <si>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</si>
  <si>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</si>
  <si>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</si>
  <si>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</si>
  <si>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</si>
  <si>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</si>
  <si>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</si>
  <si>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</si>
  <si>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</si>
  <si>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</si>
  <si>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</si>
  <si>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</si>
  <si>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</si>
  <si>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</si>
  <si>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</si>
  <si>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</si>
  <si>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</si>
  <si>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</si>
  <si>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</si>
  <si>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</si>
  <si>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</si>
  <si>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</si>
  <si>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</si>
  <si>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</si>
  <si>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</si>
  <si>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</si>
  <si>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</si>
  <si>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</si>
  <si>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</si>
  <si>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</si>
  <si>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</si>
  <si>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</si>
  <si>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</si>
  <si>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</si>
  <si>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</si>
  <si>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</si>
  <si>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</si>
  <si>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</si>
  <si>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</si>
  <si>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</si>
  <si>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</si>
  <si>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</si>
  <si>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</si>
  <si>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</si>
  <si>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</si>
  <si>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</si>
  <si>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</si>
  <si>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</si>
  <si>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</si>
  <si>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</si>
  <si>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</si>
  <si>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</si>
  <si>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</si>
  <si>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</si>
  <si>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</si>
  <si>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</si>
  <si>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</si>
  <si>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</si>
  <si>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</si>
  <si>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</si>
  <si>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</si>
  <si>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</si>
  <si>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</si>
  <si>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</si>
  <si>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</si>
  <si>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</si>
  <si>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</si>
  <si>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</si>
  <si>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</si>
  <si>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</si>
  <si>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</si>
  <si>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</si>
  <si>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</si>
  <si>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</si>
  <si>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</si>
  <si>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</si>
  <si>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</si>
  <si>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</si>
  <si>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</si>
  <si>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</si>
  <si>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</si>
  <si>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</si>
  <si>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</si>
  <si>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</si>
  <si>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</si>
  <si>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</si>
  <si>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</si>
  <si>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</si>
  <si>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</si>
  <si>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</si>
  <si>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</si>
  <si>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</si>
  <si>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</si>
  <si>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</si>
  <si>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</si>
  <si>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</si>
  <si>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</si>
  <si>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</si>
  <si>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</si>
  <si>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</si>
  <si>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</si>
  <si>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</si>
  <si>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</si>
  <si>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</si>
  <si>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</si>
  <si>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</si>
  <si>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</si>
  <si>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</si>
  <si>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</si>
  <si>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</si>
  <si>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</si>
  <si>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</si>
  <si>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</si>
  <si>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</si>
  <si>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</si>
  <si>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</si>
  <si>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</si>
  <si>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</si>
  <si>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</si>
  <si>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</si>
  <si>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</si>
  <si>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</si>
  <si>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</si>
  <si>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</si>
  <si>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</si>
  <si>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</si>
  <si>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</si>
  <si>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</si>
  <si>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</si>
  <si>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</si>
  <si>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</si>
  <si>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</si>
  <si>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</si>
  <si>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</si>
  <si>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</si>
  <si>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</si>
  <si>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</si>
  <si>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</si>
  <si>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</si>
  <si>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</si>
  <si>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</si>
  <si>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</si>
  <si>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</si>
  <si>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</si>
  <si>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</si>
  <si>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</si>
  <si>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</si>
  <si>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</si>
  <si>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</si>
  <si>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</si>
  <si>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</si>
  <si>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</si>
  <si>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</si>
  <si>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</si>
  <si>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</si>
  <si>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</si>
  <si>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</si>
  <si>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</si>
  <si>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</si>
  <si>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</si>
  <si>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</si>
  <si>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</si>
  <si>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</si>
  <si>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</si>
  <si>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</si>
  <si>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</si>
  <si>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</si>
  <si>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</si>
  <si>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</si>
  <si>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</si>
  <si>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</si>
  <si>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</si>
  <si>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</si>
  <si>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</si>
  <si>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</si>
  <si>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</si>
  <si>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</si>
  <si>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</si>
  <si>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</si>
  <si>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</si>
  <si>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</si>
  <si>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</si>
  <si>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</si>
  <si>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</si>
  <si>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</si>
  <si>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</si>
  <si>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</si>
  <si>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</si>
  <si>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</si>
  <si>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</si>
  <si>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</si>
  <si>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</si>
  <si>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</si>
  <si>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</si>
  <si>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</si>
  <si>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</si>
  <si>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</si>
  <si>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</si>
  <si>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</si>
  <si>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</si>
  <si>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</si>
  <si>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</si>
  <si>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</si>
  <si>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</si>
  <si>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</si>
  <si>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</si>
  <si>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</si>
  <si>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</si>
  <si>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</si>
  <si>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</si>
  <si>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</si>
  <si>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</si>
  <si>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</si>
  <si>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</si>
  <si>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</si>
  <si>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</si>
  <si>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</si>
  <si>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</si>
  <si>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</si>
  <si>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</si>
  <si>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</si>
  <si>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</si>
  <si>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</si>
  <si>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</si>
  <si>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</si>
  <si>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</si>
  <si>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</si>
  <si>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</si>
  <si>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</si>
  <si>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</si>
  <si>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</si>
  <si>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</si>
  <si>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</si>
  <si>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</si>
  <si>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</si>
  <si>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</si>
  <si>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</si>
  <si>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</si>
  <si>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</si>
  <si>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</si>
  <si>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</si>
  <si>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</si>
  <si>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</si>
  <si>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</si>
  <si>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</si>
  <si>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</si>
  <si>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</si>
  <si>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</si>
  <si>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</si>
  <si>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</si>
  <si>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</si>
  <si>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</si>
  <si>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</si>
  <si>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</si>
  <si>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</si>
  <si>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</si>
  <si>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</si>
  <si>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</si>
  <si>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</si>
  <si>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</si>
  <si>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</si>
  <si>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</si>
  <si>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</si>
  <si>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</si>
  <si>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</si>
  <si>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</si>
  <si>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</si>
  <si>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</si>
  <si>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</si>
  <si>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</si>
  <si>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</si>
  <si>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</si>
  <si>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</si>
  <si>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</si>
  <si>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</si>
  <si>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</si>
  <si>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</si>
  <si>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</si>
  <si>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</si>
  <si>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</si>
  <si>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</si>
  <si>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</si>
  <si>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</si>
  <si>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</si>
  <si>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</si>
  <si>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</si>
  <si>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</si>
  <si>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</si>
  <si>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</si>
  <si>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</si>
  <si>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</si>
  <si>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</si>
  <si>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</si>
  <si>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</si>
  <si>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</si>
  <si>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</si>
  <si>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</si>
  <si>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</si>
  <si>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</si>
  <si>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</si>
  <si>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</si>
  <si>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</si>
  <si>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</si>
  <si>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</si>
  <si>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</si>
  <si>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</si>
  <si>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</si>
  <si>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</si>
  <si>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</si>
  <si>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</si>
  <si>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</si>
  <si>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</si>
  <si>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</si>
  <si>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</si>
  <si>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</si>
  <si>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</si>
  <si>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</si>
  <si>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</si>
  <si>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</si>
  <si>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</si>
  <si>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</si>
  <si>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</si>
  <si>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</si>
  <si>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</si>
  <si>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</si>
  <si>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</si>
  <si>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</si>
  <si>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</si>
  <si>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</si>
  <si>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</si>
  <si>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</si>
  <si>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</si>
  <si>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</si>
  <si>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</si>
  <si>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</si>
  <si>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</si>
  <si>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</si>
  <si>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</si>
  <si>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</si>
  <si>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</si>
  <si>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</si>
  <si>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</si>
  <si>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</si>
  <si>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</si>
  <si>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</si>
  <si>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</si>
  <si>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</si>
  <si>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</si>
  <si>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</si>
  <si>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</si>
  <si>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</si>
  <si>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</si>
  <si>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</si>
  <si>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</si>
  <si>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</si>
  <si>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</si>
  <si>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</si>
  <si>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</si>
  <si>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</si>
  <si>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</si>
  <si>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</si>
  <si>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</si>
  <si>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</si>
  <si>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</si>
  <si>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</si>
  <si>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</si>
  <si>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</si>
  <si>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</si>
  <si>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</si>
  <si>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</si>
  <si>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</si>
  <si>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</si>
  <si>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</si>
  <si>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</si>
  <si>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</si>
  <si>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</si>
  <si>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</si>
  <si>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</si>
  <si>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</si>
  <si>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</si>
  <si>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</si>
  <si>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</si>
  <si>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</si>
  <si>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</si>
  <si>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</si>
  <si>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</si>
  <si>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</si>
  <si>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</si>
  <si>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</si>
  <si>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</si>
  <si>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</si>
  <si>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</si>
  <si>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</si>
  <si>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</si>
  <si>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</si>
  <si>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</si>
  <si>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</si>
  <si>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</si>
  <si>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</si>
  <si>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</si>
  <si>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</si>
  <si>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</si>
  <si>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</si>
  <si>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</si>
  <si>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</si>
  <si>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</si>
  <si>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</si>
  <si>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</si>
  <si>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</si>
  <si>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</si>
  <si>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</si>
  <si>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</si>
  <si>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</si>
  <si>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</si>
  <si>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</si>
  <si>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</si>
  <si>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</si>
  <si>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</si>
  <si>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</si>
  <si>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</si>
  <si>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</si>
  <si>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</si>
  <si>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</si>
  <si>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</si>
  <si>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</si>
  <si>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</si>
  <si>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</si>
  <si>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</si>
  <si>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</si>
  <si>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</si>
  <si>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</si>
  <si>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</si>
  <si>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</si>
  <si>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</si>
  <si>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</si>
  <si>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</si>
  <si>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</si>
  <si>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</si>
  <si>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</si>
  <si>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</si>
  <si>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</si>
  <si>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</si>
  <si>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</si>
  <si>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</si>
  <si>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</si>
  <si>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</si>
  <si>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</si>
  <si>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</si>
  <si>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</si>
  <si>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</si>
  <si>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</si>
  <si>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</si>
  <si>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</si>
  <si>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</si>
  <si>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</si>
  <si>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</si>
  <si>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</si>
  <si>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</si>
  <si>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</si>
  <si>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</si>
  <si>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</si>
  <si>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</si>
  <si>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</si>
  <si>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</si>
  <si>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</si>
  <si>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</si>
  <si>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</si>
  <si>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</si>
  <si>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</si>
  <si>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</si>
  <si>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</si>
  <si>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</si>
  <si>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</si>
  <si>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</si>
  <si>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</si>
  <si>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</si>
  <si>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</si>
  <si>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</si>
  <si>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</si>
  <si>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</si>
  <si>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</si>
  <si>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</si>
  <si>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</si>
  <si>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</si>
  <si>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</si>
  <si>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</si>
  <si>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</si>
  <si>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</si>
  <si>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</si>
  <si>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</si>
  <si>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</si>
  <si>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</si>
  <si>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</si>
  <si>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</si>
  <si>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</si>
  <si>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</si>
  <si>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</si>
  <si>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</si>
  <si>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</si>
  <si>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</si>
  <si>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</si>
  <si>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</si>
  <si>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</si>
  <si>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</si>
  <si>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</si>
  <si>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</si>
  <si>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</si>
  <si>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</si>
  <si>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</si>
  <si>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</si>
  <si>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</si>
  <si>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</si>
  <si>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</si>
  <si>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</si>
  <si>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</si>
  <si>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</si>
  <si>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</si>
  <si>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</si>
  <si>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</si>
  <si>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</si>
  <si>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</si>
  <si>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</si>
  <si>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</si>
  <si>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</si>
  <si>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</si>
  <si>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</si>
  <si>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</si>
  <si>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</si>
  <si>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</si>
  <si>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</si>
  <si>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</si>
  <si>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</si>
  <si>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</si>
  <si>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</si>
  <si>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</si>
  <si>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</si>
  <si>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</si>
  <si>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</si>
  <si>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</si>
  <si>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</si>
  <si>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</si>
  <si>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</si>
  <si>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</si>
  <si>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</si>
  <si>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</si>
  <si>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</si>
  <si>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</si>
  <si>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</si>
  <si>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</si>
  <si>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</si>
  <si>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</si>
  <si>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</si>
  <si>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</si>
  <si>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</si>
  <si>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</si>
  <si>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</si>
  <si>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</si>
  <si>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</si>
  <si>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</si>
  <si>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</si>
  <si>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</si>
  <si>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</si>
  <si>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</si>
  <si>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</si>
  <si>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</si>
  <si>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</si>
  <si>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</si>
  <si>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</si>
  <si>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</si>
  <si>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</si>
  <si>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</si>
  <si>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</si>
  <si>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</si>
  <si>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</si>
  <si>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</si>
  <si>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</si>
  <si>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</si>
  <si>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</si>
  <si>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</si>
  <si>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</si>
  <si>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</si>
  <si>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</si>
  <si>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</si>
  <si>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</si>
  <si>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</si>
  <si>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</si>
  <si>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</si>
  <si>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</si>
  <si>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</si>
  <si>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</si>
  <si>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</si>
  <si>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</si>
  <si>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</si>
  <si>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</si>
  <si>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</si>
  <si>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</si>
  <si>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</si>
  <si>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</si>
  <si>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</si>
  <si>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</si>
  <si>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</si>
  <si>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</si>
  <si>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</si>
  <si>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</si>
  <si>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</si>
  <si>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</si>
  <si>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</si>
  <si>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</si>
  <si>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</si>
  <si>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</si>
  <si>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</si>
  <si>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</si>
  <si>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</si>
  <si>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</si>
  <si>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</si>
  <si>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</si>
  <si>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</si>
  <si>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</si>
  <si>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</si>
  <si>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</si>
  <si>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</si>
  <si>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</si>
  <si>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</si>
  <si>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</si>
  <si>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</si>
  <si>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</si>
  <si>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</si>
  <si>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</si>
  <si>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</si>
  <si>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</si>
  <si>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</si>
  <si>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</si>
  <si>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</si>
  <si>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</si>
  <si>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</si>
  <si>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</si>
  <si>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</si>
  <si>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</si>
  <si>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</si>
  <si>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</si>
  <si>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</si>
  <si>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</si>
  <si>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</si>
  <si>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</si>
  <si>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</si>
  <si>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</si>
  <si>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</si>
  <si>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</si>
  <si>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</si>
  <si>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</si>
  <si>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</si>
  <si>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</si>
  <si>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</si>
  <si>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</si>
  <si>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</si>
  <si>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</si>
  <si>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</si>
  <si>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</si>
  <si>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</si>
  <si>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</si>
  <si>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</si>
  <si>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</si>
  <si>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</si>
  <si>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</si>
  <si>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</si>
  <si>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</si>
  <si>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</si>
  <si>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</si>
  <si>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</si>
  <si>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</si>
  <si>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</si>
  <si>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</si>
  <si>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</si>
  <si>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</si>
  <si>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</si>
  <si>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</si>
  <si>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</si>
  <si>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</si>
  <si>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</si>
  <si>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</si>
  <si>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</si>
  <si>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</si>
  <si>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</si>
  <si>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</si>
  <si>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</si>
  <si>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</si>
  <si>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</si>
  <si>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</si>
  <si>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</si>
  <si>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</si>
  <si>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</si>
  <si>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</si>
  <si>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</si>
  <si>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</si>
  <si>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</si>
  <si>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</si>
  <si>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</si>
  <si>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</si>
  <si>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</si>
  <si>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</si>
  <si>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</si>
  <si>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</si>
  <si>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</si>
  <si>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</si>
  <si>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</si>
  <si>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</si>
  <si>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</si>
  <si>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</si>
  <si>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</si>
  <si>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</si>
  <si>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</si>
  <si>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</si>
  <si>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</si>
  <si>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</si>
  <si>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</si>
  <si>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</si>
  <si>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</si>
  <si>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</si>
  <si>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</si>
  <si>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</si>
  <si>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</si>
  <si>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</si>
  <si>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</si>
  <si>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</si>
  <si>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</si>
  <si>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</si>
  <si>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</si>
  <si>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</si>
  <si>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</si>
  <si>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</si>
  <si>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</si>
  <si>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</si>
  <si>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</si>
  <si>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</si>
  <si>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</si>
  <si>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</si>
  <si>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</si>
  <si>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</si>
  <si>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</si>
  <si>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</si>
  <si>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</si>
  <si>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</si>
  <si>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</si>
  <si>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</si>
  <si>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</si>
  <si>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</si>
  <si>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</si>
  <si>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</si>
  <si>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</si>
  <si>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</si>
  <si>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</si>
  <si>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</si>
  <si>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</si>
  <si>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</si>
  <si>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</si>
  <si>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</si>
  <si>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</si>
  <si>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</si>
  <si>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</si>
  <si>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</si>
  <si>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</si>
  <si>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</si>
  <si>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</si>
  <si>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</si>
  <si>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</si>
  <si>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</si>
  <si>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</si>
  <si>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</si>
  <si>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</si>
  <si>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</si>
  <si>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</si>
  <si>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</si>
  <si>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</si>
  <si>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</si>
  <si>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</si>
  <si>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</si>
  <si>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</si>
  <si>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</si>
  <si>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</si>
  <si>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</si>
  <si>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</si>
  <si>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</si>
  <si>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</si>
  <si>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</si>
  <si>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</si>
  <si>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</si>
  <si>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</si>
  <si>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</si>
  <si>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</si>
  <si>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</si>
  <si>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</si>
  <si>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</si>
  <si>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</si>
  <si>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</si>
  <si>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</si>
  <si>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</si>
  <si>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</si>
  <si>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</si>
  <si>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</si>
  <si>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</si>
  <si>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</si>
  <si>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</si>
  <si>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</si>
  <si>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</si>
  <si>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</si>
  <si>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</si>
  <si>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</si>
  <si>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</si>
  <si>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</si>
  <si>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</si>
  <si>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</si>
  <si>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</si>
  <si>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</si>
  <si>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</si>
  <si>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</si>
  <si>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</si>
  <si>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</si>
  <si>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</si>
  <si>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</si>
  <si>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</si>
  <si>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</si>
  <si>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</si>
  <si>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</si>
  <si>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</si>
  <si>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</si>
  <si>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</si>
  <si>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</si>
  <si>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</si>
  <si>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</si>
  <si>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</si>
  <si>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</si>
  <si>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</si>
  <si>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</si>
  <si>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</si>
  <si>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</si>
  <si>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</si>
  <si>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</si>
  <si>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</si>
  <si>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</si>
  <si>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</si>
  <si>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</si>
  <si>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</si>
  <si>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</si>
  <si>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</si>
  <si>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</si>
  <si>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</si>
  <si>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</si>
  <si>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</si>
  <si>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</si>
  <si>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</si>
  <si>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</si>
  <si>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</si>
  <si>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</si>
  <si>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</si>
  <si>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</si>
  <si>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</si>
  <si>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</si>
  <si>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</si>
  <si>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</si>
  <si>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</si>
  <si>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</si>
  <si>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</si>
  <si>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</si>
  <si>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</si>
  <si>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</si>
  <si>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</si>
  <si>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</si>
  <si>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</si>
  <si>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</si>
  <si>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</si>
  <si>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</si>
  <si>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</si>
  <si>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</si>
  <si>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</si>
  <si>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</si>
  <si>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</si>
  <si>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</si>
  <si>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</si>
  <si>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</si>
  <si>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</si>
  <si>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</si>
  <si>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</si>
  <si>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</si>
  <si>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</si>
  <si>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</si>
  <si>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</si>
  <si>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</si>
  <si>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</si>
  <si>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</si>
  <si>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</si>
  <si>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</si>
  <si>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</si>
  <si>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</si>
  <si>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</si>
  <si>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</si>
  <si>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</si>
  <si>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</si>
  <si>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</si>
  <si>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</si>
  <si>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</si>
  <si>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</si>
  <si>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</si>
  <si>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</si>
  <si>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</si>
  <si>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</si>
  <si>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</si>
  <si>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</si>
  <si>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</si>
  <si>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</si>
  <si>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</si>
  <si>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</si>
  <si>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</si>
  <si>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</si>
  <si>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</si>
  <si>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</si>
  <si>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</si>
  <si>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</si>
  <si>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</si>
  <si>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</si>
  <si>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</si>
  <si>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</si>
  <si>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</si>
  <si>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</si>
  <si>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</si>
  <si>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</si>
  <si>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</si>
  <si>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</si>
  <si>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</si>
  <si>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</si>
  <si>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</si>
  <si>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</si>
  <si>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</si>
  <si>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</si>
  <si>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</si>
  <si>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</si>
  <si>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</si>
  <si>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</si>
  <si>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</si>
  <si>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</si>
  <si>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</si>
  <si>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</si>
  <si>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</si>
  <si>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</si>
  <si>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</si>
  <si>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</si>
  <si>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</si>
  <si>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</si>
  <si>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</si>
  <si>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</si>
  <si>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</si>
  <si>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</si>
  <si>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</si>
  <si>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</si>
  <si>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</si>
  <si>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</si>
  <si>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</si>
  <si>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</si>
  <si>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</si>
  <si>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</si>
  <si>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</si>
  <si>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</si>
  <si>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</si>
  <si>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</si>
  <si>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</si>
  <si>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</si>
  <si>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</si>
  <si>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</si>
  <si>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</si>
  <si>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</si>
  <si>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</si>
  <si>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</si>
  <si>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</si>
  <si>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</si>
  <si>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</si>
  <si>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</si>
  <si>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</si>
  <si>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</si>
  <si>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</si>
  <si>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</si>
  <si>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</si>
  <si>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</si>
  <si>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</si>
  <si>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</si>
  <si>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</si>
  <si>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</si>
  <si>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</si>
  <si>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</si>
  <si>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</si>
  <si>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</si>
  <si>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</si>
  <si>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</si>
  <si>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</si>
  <si>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</si>
  <si>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</si>
  <si>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</si>
  <si>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</si>
  <si>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</si>
  <si>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</si>
  <si>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</si>
  <si>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</si>
  <si>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</si>
  <si>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</si>
  <si>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</si>
  <si>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</si>
  <si>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</si>
  <si>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</si>
  <si>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</si>
  <si>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</si>
  <si>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</si>
  <si>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</si>
  <si>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</si>
  <si>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</si>
  <si>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</si>
  <si>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</si>
  <si>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</si>
  <si>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</si>
  <si>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</si>
  <si>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</si>
  <si>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</si>
  <si>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</si>
  <si>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</si>
  <si>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</si>
  <si>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</si>
  <si>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</si>
  <si>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</si>
  <si>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</si>
  <si>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</si>
  <si>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</si>
  <si>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</si>
  <si>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</si>
  <si>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</si>
  <si>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</si>
  <si>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</si>
  <si>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</si>
  <si>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</si>
  <si>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</si>
  <si>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</si>
  <si>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</si>
  <si>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</si>
  <si>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</si>
  <si>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</si>
  <si>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</si>
  <si>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</si>
  <si>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</si>
  <si>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</si>
  <si>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</si>
  <si>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</si>
  <si>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</si>
  <si>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</si>
  <si>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</si>
  <si>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</si>
  <si>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</si>
  <si>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</si>
  <si>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</si>
  <si>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</si>
  <si>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</si>
  <si>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</si>
  <si>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</si>
  <si>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</si>
  <si>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</si>
  <si>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</si>
  <si>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</si>
  <si>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</si>
  <si>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</si>
  <si>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</si>
  <si>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</si>
  <si>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</si>
  <si>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</si>
  <si>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</si>
  <si>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</si>
  <si>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</si>
  <si>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</si>
  <si>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</si>
  <si>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</si>
  <si>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</si>
  <si>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</si>
  <si>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</si>
  <si>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</si>
  <si>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</si>
  <si>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</si>
  <si>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</si>
  <si>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</si>
  <si>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</si>
  <si>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</si>
  <si>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</si>
  <si>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</si>
  <si>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</si>
  <si>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</si>
  <si>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</si>
  <si>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</si>
  <si>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</si>
  <si>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</si>
  <si>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</si>
  <si>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</si>
  <si>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</si>
  <si>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</si>
  <si>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</si>
  <si>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</si>
  <si>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</si>
  <si>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</si>
  <si>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</si>
  <si>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</si>
  <si>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</si>
  <si>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</si>
  <si>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</si>
  <si>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</si>
  <si>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</si>
  <si>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</si>
  <si>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</si>
  <si>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</si>
  <si>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</si>
  <si>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</si>
  <si>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</si>
  <si>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</si>
  <si>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</si>
  <si>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</si>
  <si>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</si>
  <si>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</si>
  <si>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</si>
  <si>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</si>
  <si>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</si>
  <si>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</si>
  <si>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</si>
  <si>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</si>
  <si>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</si>
  <si>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</si>
  <si>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</si>
  <si>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</si>
  <si>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</si>
  <si>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</si>
  <si>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</si>
  <si>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</si>
  <si>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</si>
  <si>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</si>
  <si>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</si>
  <si>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</si>
  <si>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</si>
  <si>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</si>
  <si>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</si>
  <si>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</si>
  <si>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</si>
  <si>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</si>
  <si>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</si>
  <si>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</si>
  <si>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</si>
  <si>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</si>
  <si>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</si>
  <si>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</si>
  <si>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</si>
  <si>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</si>
  <si>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</si>
  <si>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</si>
  <si>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</si>
  <si>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</si>
  <si>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</si>
  <si>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</si>
  <si>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</si>
  <si>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</si>
  <si>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</si>
  <si>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</si>
  <si>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</si>
  <si>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</si>
  <si>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</si>
  <si>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</si>
  <si>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</si>
  <si>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</si>
  <si>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</si>
  <si>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</si>
  <si>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</si>
  <si>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</si>
  <si>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</si>
  <si>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</si>
  <si>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</si>
  <si>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</si>
  <si>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</si>
  <si>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</si>
  <si>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</si>
  <si>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</si>
  <si>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</si>
  <si>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</si>
  <si>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</si>
  <si>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</si>
  <si>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</si>
  <si>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</si>
  <si>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</si>
  <si>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</si>
  <si>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</si>
  <si>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</si>
  <si>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</si>
  <si>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</si>
  <si>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</si>
  <si>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</si>
  <si>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</si>
  <si>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</si>
  <si>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</si>
  <si>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</si>
  <si>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</si>
  <si>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</si>
  <si>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</si>
  <si>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</si>
  <si>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</si>
  <si>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</si>
  <si>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</si>
  <si>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</si>
  <si>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</si>
  <si>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</si>
  <si>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</si>
  <si>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</si>
  <si>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</si>
  <si>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</si>
  <si>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</si>
  <si>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</si>
  <si>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</si>
  <si>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</si>
  <si>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</si>
  <si>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</si>
  <si>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</si>
  <si>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</si>
  <si>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</si>
  <si>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</si>
  <si>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</si>
  <si>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</si>
  <si>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</si>
  <si>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</si>
  <si>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</si>
  <si>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</si>
  <si>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</si>
  <si>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</si>
  <si>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</si>
  <si>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</si>
  <si>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</si>
  <si>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</si>
  <si>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</si>
  <si>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</si>
  <si>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</si>
  <si>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</si>
  <si>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</si>
  <si>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</si>
  <si>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</si>
  <si>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</si>
  <si>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</si>
  <si>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</si>
  <si>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</si>
  <si>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</si>
  <si>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</si>
  <si>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</si>
  <si>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</si>
  <si>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</si>
  <si>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</si>
  <si>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</si>
  <si>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</si>
  <si>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</si>
  <si>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</si>
  <si>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</si>
  <si>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</si>
  <si>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</si>
  <si>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</si>
  <si>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</si>
  <si>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</si>
  <si>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</si>
  <si>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</si>
  <si>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</si>
  <si>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</si>
  <si>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</si>
  <si>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</si>
  <si>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</si>
  <si>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</si>
  <si>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</si>
  <si>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</si>
  <si>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</si>
  <si>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</si>
  <si>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</si>
  <si>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</si>
  <si>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</si>
  <si>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</si>
  <si>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</si>
  <si>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</si>
  <si>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</si>
  <si>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</si>
  <si>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</si>
  <si>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</si>
  <si>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</si>
  <si>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</si>
  <si>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</si>
  <si>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</si>
  <si>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</si>
  <si>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</si>
  <si>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</si>
  <si>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</si>
  <si>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</si>
  <si>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</si>
  <si>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</si>
  <si>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</si>
  <si>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</si>
  <si>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</si>
  <si>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</si>
  <si>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</si>
  <si>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</si>
  <si>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</si>
  <si>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</si>
  <si>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</si>
  <si>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</si>
  <si>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</si>
  <si>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</si>
  <si>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</si>
  <si>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</si>
  <si>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</si>
  <si>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</si>
  <si>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</si>
  <si>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</si>
  <si>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</si>
  <si>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</si>
  <si>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</si>
  <si>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</si>
  <si>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</si>
  <si>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</si>
  <si>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</si>
  <si>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</si>
  <si>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</si>
  <si>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</si>
  <si>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</si>
  <si>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</si>
  <si>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</si>
  <si>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</si>
  <si>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</si>
  <si>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</si>
  <si>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</si>
  <si>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</si>
  <si>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</si>
  <si>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</si>
  <si>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</si>
  <si>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</si>
  <si>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</si>
  <si>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</si>
  <si>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</si>
  <si>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</si>
  <si>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</si>
  <si>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</si>
  <si>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</si>
  <si>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</si>
  <si>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</si>
  <si>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</si>
  <si>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</si>
  <si>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</si>
  <si>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</si>
  <si>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</si>
  <si>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</si>
  <si>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</si>
  <si>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</si>
  <si>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</si>
  <si>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</si>
  <si>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</si>
  <si>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</si>
  <si>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</si>
  <si>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</si>
  <si>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</si>
  <si>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</si>
  <si>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</si>
  <si>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</si>
  <si>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</si>
  <si>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</si>
  <si>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</si>
  <si>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</si>
  <si>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</si>
  <si>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</si>
  <si>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</si>
  <si>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</si>
  <si>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</si>
  <si>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</si>
  <si>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</si>
  <si>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</si>
  <si>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</si>
  <si>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</si>
  <si>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</si>
  <si>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</si>
  <si>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</si>
  <si>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</si>
  <si>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</si>
  <si>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</si>
  <si>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</si>
  <si>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</si>
  <si>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</si>
  <si>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</si>
  <si>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</si>
  <si>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</si>
  <si>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</si>
  <si>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</si>
  <si>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</si>
  <si>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</si>
  <si>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</si>
  <si>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</si>
  <si>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</si>
  <si>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</si>
  <si>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</si>
  <si>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</si>
  <si>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</si>
  <si>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</si>
  <si>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</si>
  <si>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</si>
  <si>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</si>
  <si>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</si>
  <si>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</si>
  <si>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</si>
  <si>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</si>
  <si>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</si>
  <si>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</si>
  <si>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</si>
  <si>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</si>
  <si>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</si>
  <si>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</si>
  <si>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</si>
  <si>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</si>
  <si>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</si>
  <si>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</si>
  <si>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</si>
  <si>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</si>
  <si>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</si>
  <si>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</si>
  <si>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</si>
  <si>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</si>
  <si>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</si>
  <si>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</si>
  <si>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</si>
  <si>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</si>
  <si>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</si>
  <si>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</si>
  <si>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</si>
  <si>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</si>
  <si>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</si>
  <si>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</si>
  <si>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</si>
  <si>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</si>
  <si>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</si>
  <si>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</si>
  <si>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</si>
  <si>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</si>
  <si>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</si>
  <si>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</si>
  <si>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</si>
  <si>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</si>
  <si>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</si>
  <si>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</si>
  <si>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</si>
  <si>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</si>
  <si>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</si>
  <si>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</si>
  <si>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</si>
  <si>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</si>
  <si>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</si>
  <si>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</si>
  <si>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</si>
  <si>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</si>
  <si>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</si>
  <si>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</si>
  <si>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</si>
  <si>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</si>
  <si>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</si>
  <si>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</si>
  <si>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</si>
  <si>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</si>
  <si>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</si>
  <si>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</si>
  <si>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</si>
  <si>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</si>
  <si>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</si>
  <si>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</si>
  <si>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</si>
  <si>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</si>
  <si>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</si>
  <si>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</si>
  <si>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</si>
  <si>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</si>
  <si>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</si>
  <si>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</si>
  <si>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</si>
  <si>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</si>
  <si>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</si>
  <si>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</si>
  <si>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</si>
  <si>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</si>
  <si>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</si>
  <si>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</si>
  <si>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</si>
  <si>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</si>
  <si>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</si>
  <si>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</si>
  <si>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</si>
  <si>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</si>
  <si>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</si>
  <si>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</si>
  <si>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</si>
  <si>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</si>
  <si>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</si>
  <si>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</si>
  <si>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</si>
  <si>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</si>
  <si>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</si>
  <si>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</si>
  <si>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</si>
  <si>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</si>
  <si>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</si>
  <si>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</si>
  <si>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</si>
  <si>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</si>
  <si>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</si>
  <si>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</si>
  <si>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</si>
  <si>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</si>
  <si>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</si>
  <si>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</si>
  <si>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</si>
  <si>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</si>
  <si>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</si>
  <si>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</si>
  <si>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</si>
  <si>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</si>
  <si>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</si>
  <si>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</si>
  <si>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</si>
  <si>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</si>
  <si>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</si>
  <si>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</si>
  <si>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</si>
  <si>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</si>
  <si>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</si>
  <si>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</si>
  <si>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</si>
  <si>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</si>
  <si>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</si>
  <si>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</si>
  <si>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</si>
  <si>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</si>
  <si>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</si>
  <si>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</si>
  <si>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</si>
  <si>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</si>
  <si>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</si>
  <si>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</si>
  <si>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</si>
  <si>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</si>
  <si>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</si>
  <si>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</si>
  <si>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</si>
  <si>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</si>
  <si>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</si>
  <si>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</si>
  <si>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</si>
  <si>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</si>
  <si>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</si>
  <si>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</si>
  <si>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</si>
  <si>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</si>
  <si>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</si>
  <si>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</si>
  <si>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</si>
  <si>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</si>
  <si>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</si>
  <si>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</si>
  <si>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</si>
  <si>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</si>
  <si>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</si>
  <si>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</si>
  <si>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</si>
  <si>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</si>
  <si>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</si>
  <si>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</si>
  <si>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</si>
  <si>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</si>
  <si>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</si>
  <si>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</si>
  <si>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</si>
  <si>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</si>
  <si>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</si>
  <si>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</si>
  <si>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</si>
  <si>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</si>
  <si>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</si>
  <si>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</si>
  <si>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</si>
  <si>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</si>
  <si>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</si>
  <si>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</si>
  <si>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</si>
  <si>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</si>
  <si>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</si>
  <si>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</si>
  <si>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</si>
  <si>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</si>
  <si>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</si>
  <si>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</si>
  <si>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</si>
  <si>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</si>
  <si>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</si>
  <si>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</si>
  <si>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</si>
  <si>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</si>
  <si>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</si>
  <si>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</si>
  <si>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</si>
  <si>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</si>
  <si>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</si>
  <si>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</si>
  <si>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</si>
  <si>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</si>
  <si>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</si>
  <si>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</si>
  <si>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</si>
  <si>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</si>
  <si>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</si>
  <si>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</si>
  <si>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</si>
  <si>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</si>
  <si>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</si>
  <si>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</si>
  <si>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</si>
  <si>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</si>
  <si>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</si>
  <si>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</si>
  <si>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</si>
  <si>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</si>
  <si>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</si>
  <si>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</si>
  <si>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</si>
  <si>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</si>
  <si>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</si>
  <si>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</si>
  <si>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</si>
  <si>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</si>
  <si>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</si>
  <si>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</si>
  <si>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</si>
  <si>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</si>
  <si>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</si>
  <si>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</si>
  <si>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</si>
  <si>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</si>
  <si>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</si>
  <si>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</si>
  <si>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</si>
  <si>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</si>
  <si>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</si>
  <si>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</si>
  <si>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</si>
  <si>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</si>
  <si>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</si>
  <si>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</si>
  <si>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</si>
  <si>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</si>
  <si>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</si>
  <si>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</si>
  <si>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</si>
  <si>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</si>
  <si>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</si>
  <si>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</si>
  <si>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</si>
  <si>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</si>
  <si>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</si>
  <si>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</si>
  <si>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</si>
  <si>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</si>
  <si>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</si>
  <si>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</si>
  <si>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</si>
  <si>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</si>
  <si>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</si>
  <si>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</si>
  <si>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</si>
  <si>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</si>
  <si>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</si>
  <si>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</si>
  <si>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</si>
  <si>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</si>
  <si>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</si>
  <si>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</si>
  <si>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</si>
  <si>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</si>
  <si>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</si>
  <si>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</si>
  <si>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</si>
  <si>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</si>
  <si>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</si>
  <si>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</si>
  <si>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</si>
  <si>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</si>
  <si>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</si>
  <si>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</si>
  <si>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</si>
  <si>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</si>
  <si>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</si>
  <si>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</si>
  <si>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</si>
  <si>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</si>
  <si>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</si>
  <si>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</si>
  <si>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</si>
  <si>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</si>
  <si>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</si>
  <si>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</si>
  <si>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</si>
  <si>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</si>
  <si>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</si>
  <si>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</si>
  <si>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</si>
  <si>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</si>
  <si>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</si>
  <si>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</si>
  <si>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</si>
  <si>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</si>
  <si>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</si>
  <si>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</si>
  <si>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</si>
  <si>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</si>
  <si>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</si>
  <si>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</si>
  <si>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</si>
  <si>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</si>
  <si>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</si>
  <si>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</si>
  <si>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</si>
  <si>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</si>
  <si>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</si>
  <si>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</si>
  <si>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</si>
  <si>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</si>
  <si>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</si>
  <si>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</si>
  <si>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</si>
  <si>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</si>
  <si>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</si>
  <si>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</si>
  <si>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</si>
  <si>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</si>
  <si>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</si>
  <si>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</si>
  <si>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</si>
  <si>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</si>
  <si>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</si>
  <si>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</si>
  <si>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</si>
  <si>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</si>
  <si>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</si>
  <si>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</si>
  <si>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</si>
  <si>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</si>
  <si>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</si>
  <si>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</si>
  <si>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</si>
  <si>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</si>
  <si>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</si>
  <si>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</si>
  <si>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</si>
  <si>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</si>
  <si>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</si>
  <si>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</si>
  <si>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</si>
  <si>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</si>
  <si>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</si>
  <si>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</si>
  <si>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</si>
  <si>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</si>
  <si>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</si>
  <si>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</si>
  <si>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</si>
  <si>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</si>
  <si>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</si>
  <si>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</si>
  <si>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</si>
  <si>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</si>
  <si>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</si>
  <si>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</si>
  <si>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</si>
  <si>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</si>
  <si>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</si>
  <si>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</si>
  <si>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</si>
  <si>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</si>
  <si>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</si>
  <si>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</si>
  <si>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</si>
  <si>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</si>
  <si>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</si>
  <si>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</si>
  <si>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</si>
  <si>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</si>
  <si>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</si>
  <si>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</si>
  <si>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</si>
  <si>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</si>
  <si>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</si>
  <si>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</si>
  <si>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</si>
  <si>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</si>
  <si>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</si>
  <si>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</si>
  <si>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</si>
  <si>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</si>
  <si>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</si>
  <si>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</si>
  <si>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</si>
  <si>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</si>
  <si>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</si>
  <si>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</si>
  <si>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</si>
  <si>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</si>
  <si>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</si>
  <si>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</si>
  <si>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</si>
  <si>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</si>
  <si>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</si>
  <si>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</si>
  <si>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</si>
  <si>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</si>
  <si>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</si>
  <si>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</si>
  <si>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</si>
  <si>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</si>
  <si>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</si>
  <si>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</si>
  <si>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</si>
  <si>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</si>
  <si>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</si>
  <si>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</si>
  <si>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</si>
  <si>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</si>
  <si>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</si>
  <si>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</si>
  <si>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</si>
  <si>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</si>
  <si>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</si>
  <si>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</si>
  <si>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</si>
  <si>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</si>
  <si>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</si>
  <si>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</si>
  <si>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</si>
  <si>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</si>
  <si>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</si>
  <si>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</si>
  <si>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</si>
  <si>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</si>
  <si>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</si>
  <si>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</si>
  <si>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</si>
  <si>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</si>
  <si>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</si>
  <si>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</si>
  <si>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</si>
  <si>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</si>
  <si>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</si>
  <si>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W+P PRODUCTS GmbH</t>
  </si>
  <si>
    <t>DUNS 312804214</t>
  </si>
  <si>
    <t>Quality assurance</t>
  </si>
  <si>
    <t>Daimlerstr. 29-33</t>
  </si>
  <si>
    <t>Peter Schneider</t>
  </si>
  <si>
    <t>p.schneider@wppro.com</t>
  </si>
  <si>
    <t>05223-98507-24</t>
  </si>
  <si>
    <t xml:space="preserve">Head of quality management  </t>
  </si>
  <si>
    <t>100%</t>
  </si>
  <si>
    <t>Company statements with sub supplier lists.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</si>
</sst>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59"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schneider@wppr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schneider@wppr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23.75">
      <c r="A37" s="299"/>
      <c r="B37" s="141">
        <v>3.01</v>
      </c>
      <c r="C37" s="142" t="s">
        <v>70</v>
      </c>
      <c r="D37" s="28" t="s">
        <v>2251</v>
      </c>
      <c r="E37" s="167" t="s">
        <v>1323</v>
      </c>
      <c r="F37" s="168" t="s">
        <v>1427</v>
      </c>
      <c r="G37" s="25"/>
    </row>
    <row r="38" spans="1:7" ht="1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zoomScalePageLayoutView="70" workbookViewId="0">
      <selection activeCell="Y62" sqref="Y6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4"/>
      <c r="B1" s="355"/>
      <c r="C1" s="355"/>
      <c r="D1" s="355"/>
      <c r="E1" s="355"/>
      <c r="F1" s="355"/>
      <c r="G1" s="355"/>
      <c r="H1" s="355"/>
      <c r="I1" s="355"/>
      <c r="J1" s="355"/>
      <c r="K1" s="356"/>
      <c r="L1" s="100"/>
      <c r="P1" s="3"/>
      <c r="Q1" s="3"/>
      <c r="R1" s="3"/>
      <c r="S1" s="3"/>
      <c r="T1" s="3"/>
      <c r="U1" s="3"/>
      <c r="V1" s="3"/>
      <c r="W1" s="3"/>
      <c r="X1" s="3"/>
      <c r="Y1" s="3"/>
      <c r="Z1" s="3"/>
      <c r="AA1" s="3"/>
      <c r="AB1" s="3"/>
      <c r="AC1" s="3"/>
      <c r="AD1" s="3"/>
      <c r="AE1" s="3"/>
      <c r="AF1" s="3"/>
      <c r="AG1" s="3"/>
      <c r="AH1" s="3"/>
    </row>
    <row r="2" spans="1:34" ht="82.35" customHeight="1">
      <c r="A2" s="34"/>
      <c r="B2" s="136"/>
      <c r="C2" s="35"/>
      <c r="D2" s="357" t="str">
        <f ca="1">OFFSET(L!$C$1,MATCH("Declaration"&amp;ADDRESS(ROW(),COLUMN(),4),L!$A:$A,0)-1,SL,,)</f>
        <v>Conflict Minerals Reporting Template (CMRT)</v>
      </c>
      <c r="E2" s="358"/>
      <c r="F2" s="358"/>
      <c r="G2" s="358"/>
      <c r="H2" s="358"/>
      <c r="I2" s="358"/>
      <c r="J2" s="35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7"/>
      <c r="G3" s="367"/>
      <c r="H3" s="367"/>
      <c r="I3" s="152"/>
      <c r="J3" s="138" t="s">
        <v>15794</v>
      </c>
      <c r="K3" s="36"/>
      <c r="L3" s="100"/>
      <c r="P3" s="45">
        <f>MATCH($D$3,LN,0)</f>
        <v>1</v>
      </c>
    </row>
    <row r="4" spans="1:34" ht="15.7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443</v>
      </c>
      <c r="P6" s="3"/>
      <c r="Q6" s="3"/>
      <c r="R6" s="3"/>
      <c r="S6" s="3"/>
      <c r="T6" s="3"/>
      <c r="U6" s="3"/>
      <c r="V6" s="3"/>
      <c r="W6" s="3"/>
      <c r="X6" s="3"/>
      <c r="Y6" s="3"/>
      <c r="Z6" s="3"/>
      <c r="AA6" s="3"/>
      <c r="AB6" s="3"/>
      <c r="AC6" s="3"/>
      <c r="AD6" s="3"/>
      <c r="AE6" s="3"/>
      <c r="AF6" s="3"/>
      <c r="AG6" s="3"/>
      <c r="AH6" s="3"/>
    </row>
    <row r="7" spans="1:34" ht="37.15"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0" t="s">
        <v>15795</v>
      </c>
      <c r="E8" s="361"/>
      <c r="F8" s="361"/>
      <c r="G8" s="361"/>
      <c r="H8" s="361"/>
      <c r="I8" s="361"/>
      <c r="J8" s="36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9" t="s">
        <v>494</v>
      </c>
      <c r="E9" s="370"/>
      <c r="F9" s="370"/>
      <c r="G9" s="37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3" t="str">
        <f ca="1">OFFSET(L!$C$1,MATCH("Declaration"&amp;ADDRESS(ROW(),COLUMN(),4)&amp;LEFT($D$9,1),L!$A:$A,0)-1,SL,,)</f>
        <v>Description of Scope:</v>
      </c>
      <c r="C10" s="122"/>
      <c r="D10" s="364"/>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5.75">
      <c r="A11" s="38"/>
      <c r="B11" s="374"/>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3" t="s">
        <v>15796</v>
      </c>
      <c r="E12" s="324"/>
      <c r="F12" s="324"/>
      <c r="G12" s="324"/>
      <c r="H12" s="324"/>
      <c r="I12" s="324"/>
      <c r="J12" s="32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t="s">
        <v>15797</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3" t="s">
        <v>15798</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15799</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ustomHeight="1">
      <c r="A16" s="38"/>
      <c r="B16" s="40" t="str">
        <f ca="1">OFFSET(L!$C$1,MATCH("Declaration"&amp;ADDRESS(ROW(),COLUMN(),4),L!$A:$A,0)-1,SL,,)</f>
        <v>Email – Contact (*):</v>
      </c>
      <c r="C16" s="77"/>
      <c r="D16" s="323" t="s">
        <v>15800</v>
      </c>
      <c r="E16" s="324"/>
      <c r="F16" s="324"/>
      <c r="G16" s="324"/>
      <c r="H16" s="324"/>
      <c r="I16" s="324"/>
      <c r="J16" s="32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15801</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15802</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5" t="s">
        <v>15800</v>
      </c>
      <c r="E20" s="376"/>
      <c r="F20" s="376"/>
      <c r="G20" s="376"/>
      <c r="H20" s="376"/>
      <c r="I20" s="376"/>
      <c r="J20" s="37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8">
        <v>45121</v>
      </c>
      <c r="E22" s="37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0"/>
      <c r="E23" s="35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0" t="str">
        <f ca="1">OFFSET(L!$C$1,MATCH("Declaration"&amp;ADDRESS(ROW(),COLUMN(),4),L!$A:$A,0)-1,SL,,)</f>
        <v>Answer the following questions 1 - 8 based on the declaration scope indicated above</v>
      </c>
      <c r="C24" s="380"/>
      <c r="D24" s="380"/>
      <c r="E24" s="380"/>
      <c r="F24" s="380"/>
      <c r="G24" s="380"/>
      <c r="H24" s="380"/>
      <c r="I24" s="380"/>
      <c r="J24" s="38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1"/>
      <c r="H77" s="352"/>
      <c r="I77" s="352"/>
      <c r="J77" s="353"/>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28" t="s">
        <v>15804</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67" stopIfTrue="1">
      <formula>IF($D$22="",TRUE)</formula>
    </cfRule>
  </conditionalFormatting>
  <conditionalFormatting sqref="D26:E26">
    <cfRule type="expression" dxfId="78" priority="145" stopIfTrue="1">
      <formula>IF($D$26="",TRUE)</formula>
    </cfRule>
  </conditionalFormatting>
  <conditionalFormatting sqref="D29:E29">
    <cfRule type="expression" dxfId="77" priority="154" stopIfTrue="1">
      <formula>IF($D$29="",TRUE)</formula>
    </cfRule>
  </conditionalFormatting>
  <conditionalFormatting sqref="D32:E32">
    <cfRule type="expression" dxfId="76" priority="63" stopIfTrue="1">
      <formula>IF(AND(OR($D$26="Yes",$D$26=""),$D$32=""),1,0)</formula>
    </cfRule>
    <cfRule type="expression" dxfId="75" priority="150" stopIfTrue="1">
      <formula>$P$26=""</formula>
    </cfRule>
  </conditionalFormatting>
  <conditionalFormatting sqref="D33:E33">
    <cfRule type="expression" dxfId="74" priority="50" stopIfTrue="1">
      <formula>IF(AND(OR($D$27="Yes",$D$27=""),$D$33=""),1,0)</formula>
    </cfRule>
    <cfRule type="expression" dxfId="73" priority="51" stopIfTrue="1">
      <formula>$P$27=""</formula>
    </cfRule>
  </conditionalFormatting>
  <conditionalFormatting sqref="D34:E34">
    <cfRule type="expression" dxfId="72" priority="9" stopIfTrue="1">
      <formula>IF(AND(OR($D$28="Yes",$D$28=""),$D$34=""),1,0)</formula>
    </cfRule>
    <cfRule type="expression" dxfId="71" priority="10" stopIfTrue="1">
      <formula>$P$28=""</formula>
    </cfRule>
  </conditionalFormatting>
  <conditionalFormatting sqref="D35:E35">
    <cfRule type="expression" dxfId="70" priority="47" stopIfTrue="1">
      <formula>IF(AND(OR($D$29="Yes",$D$29=""),$D$35=""),1,0)</formula>
    </cfRule>
    <cfRule type="expression" dxfId="69" priority="171" stopIfTrue="1">
      <formula>$P$29=""</formula>
    </cfRule>
  </conditionalFormatting>
  <conditionalFormatting sqref="D38:E38 D44:E44 D50:E50 D56:E56 D62:E62 D68:E68">
    <cfRule type="expression" dxfId="68" priority="26" stopIfTrue="1">
      <formula>$P$26=""</formula>
    </cfRule>
    <cfRule type="expression" dxfId="67" priority="27" stopIfTrue="1">
      <formula>$P$32=""</formula>
    </cfRule>
  </conditionalFormatting>
  <conditionalFormatting sqref="D38:E38">
    <cfRule type="expression" dxfId="66" priority="62" stopIfTrue="1">
      <formula>IF(AND(OR($D$26="Yes",$D$26=""),OR($D$32="Yes",$D$32=""),D38=""),1,0)</formula>
    </cfRule>
  </conditionalFormatting>
  <conditionalFormatting sqref="D39:E39 D45:E45 D51:E51 D57:E57 D63:E63 D69:E69">
    <cfRule type="expression" dxfId="65" priority="20" stopIfTrue="1">
      <formula>$P$33=""</formula>
    </cfRule>
    <cfRule type="expression" dxfId="64" priority="21" stopIfTrue="1">
      <formula>$P$39=""</formula>
    </cfRule>
  </conditionalFormatting>
  <conditionalFormatting sqref="D39:E39">
    <cfRule type="expression" dxfId="63" priority="58" stopIfTrue="1">
      <formula>IF(AND(OR($D$27="Yes",$D$27=""),OR($D$33="Yes",$D$33=""),D39=""),1,0)</formula>
    </cfRule>
  </conditionalFormatting>
  <conditionalFormatting sqref="D40:E40 D46:E46 D52:E52 D58:E58 D64:E64 D70:E70">
    <cfRule type="expression" dxfId="62" priority="15" stopIfTrue="1">
      <formula>$P$28=""</formula>
    </cfRule>
    <cfRule type="expression" dxfId="61" priority="16" stopIfTrue="1">
      <formula>$P$34=""</formula>
    </cfRule>
  </conditionalFormatting>
  <conditionalFormatting sqref="D40:E40">
    <cfRule type="expression" dxfId="60" priority="57" stopIfTrue="1">
      <formula>IF(AND(OR($D$28="Yes",$D$28=""),OR($D$34="Yes",$D$34=""),D40=""),1,0)</formula>
    </cfRule>
  </conditionalFormatting>
  <conditionalFormatting sqref="D41:E41 D47:E47 D53:E53 D59:E59 D65:E65 D71:E71">
    <cfRule type="expression" dxfId="59" priority="11" stopIfTrue="1">
      <formula>$P$29=""</formula>
    </cfRule>
    <cfRule type="expression" dxfId="58" priority="12" stopIfTrue="1">
      <formula>$P$35=""</formula>
    </cfRule>
  </conditionalFormatting>
  <conditionalFormatting sqref="D41:E41">
    <cfRule type="expression" dxfId="57" priority="173" stopIfTrue="1">
      <formula>IF(AND(OR($D$29="Yes",$D$29=""),OR($D$35="Yes",$D$35=""),D41=""),1,0)</formula>
    </cfRule>
  </conditionalFormatting>
  <conditionalFormatting sqref="D44:E44">
    <cfRule type="expression" dxfId="56" priority="61" stopIfTrue="1">
      <formula>IF(AND(OR($D$26="Yes",$D$26=""),OR($D$32="Yes",$D$32=""),D44=""),1,0)</formula>
    </cfRule>
  </conditionalFormatting>
  <conditionalFormatting sqref="D45:E45">
    <cfRule type="expression" dxfId="55" priority="23" stopIfTrue="1">
      <formula>IF(AND(OR($D$27="Yes",$D$27=""),OR($D$33="Yes",$D$33=""),D45=""),1,0)</formula>
    </cfRule>
  </conditionalFormatting>
  <conditionalFormatting sqref="D46:E46">
    <cfRule type="expression" dxfId="54" priority="48" stopIfTrue="1">
      <formula>IF(AND(OR($D$28="Yes",$D$28=""),OR($D$34="Yes",$D$34=""),D46=""),1,0)</formula>
    </cfRule>
  </conditionalFormatting>
  <conditionalFormatting sqref="D47:E47">
    <cfRule type="expression" dxfId="53" priority="56" stopIfTrue="1">
      <formula>IF(AND(OR($D$29="Yes",$D$29=""),OR($D$35="Yes",$D$35=""),D47=""),1,0)</formula>
    </cfRule>
  </conditionalFormatting>
  <conditionalFormatting sqref="D50:E50">
    <cfRule type="expression" dxfId="52" priority="29" stopIfTrue="1">
      <formula>IF(AND(OR($D$26="Yes",$D$26=""),OR($D$32="Yes",$D$32=""),D50=""),1,0)</formula>
    </cfRule>
  </conditionalFormatting>
  <conditionalFormatting sqref="D51:E51">
    <cfRule type="expression" dxfId="51" priority="168" stopIfTrue="1">
      <formula>IF(AND(OR($D$27="Yes",$D$27=""),OR($D$33="Yes",$D$33=""),D51=""),1,0)</formula>
    </cfRule>
  </conditionalFormatting>
  <conditionalFormatting sqref="D52:E52">
    <cfRule type="expression" dxfId="50" priority="19" stopIfTrue="1">
      <formula>IF(AND(OR($D$28="Yes",$D$28=""),OR($D$34="Yes",$D$34=""),D52=""),1,0)</formula>
    </cfRule>
  </conditionalFormatting>
  <conditionalFormatting sqref="D53:E53">
    <cfRule type="expression" dxfId="49" priority="42" stopIfTrue="1">
      <formula>IF(AND(OR($D$29="Yes",$D$29=""),OR($D$35="Yes",$D$35=""),D53=""),1,0)</formula>
    </cfRule>
  </conditionalFormatting>
  <conditionalFormatting sqref="D56:E56">
    <cfRule type="expression" dxfId="48" priority="37" stopIfTrue="1">
      <formula>IF(AND(OR($D$26="Yes",$D$26=""),OR($D$32="Yes",$D$32=""),D56=""),1,0)</formula>
    </cfRule>
  </conditionalFormatting>
  <conditionalFormatting sqref="D57:E57">
    <cfRule type="expression" dxfId="47" priority="25" stopIfTrue="1">
      <formula>IF(AND(OR($D$27="Yes",$D$27=""),OR($D$33="Yes",$D$33=""),D57=""),1,0)</formula>
    </cfRule>
  </conditionalFormatting>
  <conditionalFormatting sqref="D58:E58">
    <cfRule type="expression" dxfId="46" priority="18" stopIfTrue="1">
      <formula>IF(AND(OR($D$28="Yes",$D$28=""),OR($D$34="Yes",$D$34=""),D58=""),1,0)</formula>
    </cfRule>
  </conditionalFormatting>
  <conditionalFormatting sqref="D59:E59">
    <cfRule type="expression" dxfId="45" priority="14" stopIfTrue="1">
      <formula>IF(AND(OR($D$29="Yes",$D$29=""),OR($D$35="Yes",$D$35=""),D59=""),1,0)</formula>
    </cfRule>
  </conditionalFormatting>
  <conditionalFormatting sqref="D62:E62">
    <cfRule type="expression" dxfId="44" priority="36" stopIfTrue="1">
      <formula>IF(AND(OR($D$26="Yes",$D$26=""),OR($D$32="Yes",$D$32=""),D62=""),1,0)</formula>
    </cfRule>
  </conditionalFormatting>
  <conditionalFormatting sqref="D63:E63">
    <cfRule type="expression" dxfId="43" priority="22" stopIfTrue="1">
      <formula>IF(AND(OR($D$27="Yes",$D$27=""),OR($D$33="Yes",$D$33=""),D63=""),1,0)</formula>
    </cfRule>
  </conditionalFormatting>
  <conditionalFormatting sqref="D64:E64">
    <cfRule type="expression" dxfId="42" priority="17" stopIfTrue="1">
      <formula>IF(AND(OR($D$28="Yes",$D$28=""),OR($D$34="Yes",$D$34=""),D64=""),1,0)</formula>
    </cfRule>
  </conditionalFormatting>
  <conditionalFormatting sqref="D65:E65">
    <cfRule type="expression" dxfId="41" priority="13" stopIfTrue="1">
      <formula>IF(AND(OR($D$29="Yes",$D$29=""),OR($D$35="Yes",$D$35=""),D65=""),1,0)</formula>
    </cfRule>
  </conditionalFormatting>
  <conditionalFormatting sqref="D68:E68">
    <cfRule type="expression" dxfId="40" priority="28" stopIfTrue="1">
      <formula>IF(AND(OR($D$26="Yes",$D$26=""),OR($D$32="Yes",$D$32=""),D68=""),1,0)</formula>
    </cfRule>
  </conditionalFormatting>
  <conditionalFormatting sqref="D69:E69">
    <cfRule type="expression" dxfId="39" priority="24" stopIfTrue="1">
      <formula>IF(AND(OR($D$27="Yes",$D$27=""),OR($D$33="Yes",$D$33=""),D69=""),1,0)</formula>
    </cfRule>
  </conditionalFormatting>
  <conditionalFormatting sqref="D70:E70">
    <cfRule type="expression" dxfId="38" priority="170" stopIfTrue="1">
      <formula>IF(AND(OR($D$28="Yes",$D$28=""),OR($D$34="Yes",$D$34=""),D70=""),1,0)</formula>
    </cfRule>
  </conditionalFormatting>
  <conditionalFormatting sqref="D71:E71">
    <cfRule type="expression" dxfId="37" priority="172" stopIfTrue="1">
      <formula>IF(AND(OR($D$29="Yes",$D$29=""),OR($D$35="Yes",$D$35=""),D71=""),1,0)</formula>
    </cfRule>
  </conditionalFormatting>
  <conditionalFormatting sqref="D75:E75 D77:E77 D79:E79 D81:E81 D83 D85:E85 D87:E87 D89:E89">
    <cfRule type="expression" dxfId="36" priority="93" stopIfTrue="1">
      <formula>AND(OR($D$26="No",AND($D$26="Yes",$D$32="No")),OR($D$27="No",AND($D$27="Yes",$D$33="No")),OR($D$28="No",AND($D$28="Yes",$D$34="No")),OR($D$29="No",AND($D$29="Yes",$D$35="No")))</formula>
    </cfRule>
    <cfRule type="expression" dxfId="35" priority="94" stopIfTrue="1">
      <formula>IF(D75="",TRUE)</formula>
    </cfRule>
  </conditionalFormatting>
  <conditionalFormatting sqref="D10:J10">
    <cfRule type="expression" dxfId="34" priority="64" stopIfTrue="1">
      <formula>IF($D$9=$Q$9,TRUE)</formula>
    </cfRule>
    <cfRule type="expression" dxfId="33" priority="174" stopIfTrue="1">
      <formula>IF(AND($D$10="",$D$9=$R$9),TRUE)</formula>
    </cfRule>
  </conditionalFormatting>
  <conditionalFormatting sqref="D20:J20">
    <cfRule type="expression" dxfId="32" priority="43" stopIfTrue="1">
      <formula>IF($D$20="",TRUE)</formula>
    </cfRule>
  </conditionalFormatting>
  <conditionalFormatting sqref="G77:J77">
    <cfRule type="expression" dxfId="31" priority="65" stopIfTrue="1">
      <formula>IF(AND($D$77="Yes",$G$77=""),TRUE)</formula>
    </cfRule>
  </conditionalFormatting>
  <conditionalFormatting sqref="G85:J85">
    <cfRule type="expression" dxfId="30" priority="55" stopIfTrue="1">
      <formula>IF(AND($D$85="Yes, using other format (describe)",$G$85=""),TRUE)</formula>
    </cfRule>
  </conditionalFormatting>
  <conditionalFormatting sqref="D8:J8">
    <cfRule type="expression" dxfId="29" priority="8" stopIfTrue="1">
      <formula>IF($D$8="",TRUE)</formula>
    </cfRule>
  </conditionalFormatting>
  <conditionalFormatting sqref="D9:G9">
    <cfRule type="expression" dxfId="28" priority="7" stopIfTrue="1">
      <formula>IF($D$9="",TRUE)</formula>
    </cfRule>
  </conditionalFormatting>
  <conditionalFormatting sqref="D15:J15">
    <cfRule type="expression" dxfId="27" priority="6" stopIfTrue="1">
      <formula>IF($D$15="",TRUE)</formula>
    </cfRule>
  </conditionalFormatting>
  <conditionalFormatting sqref="D17:J17">
    <cfRule type="expression" dxfId="26" priority="5" stopIfTrue="1">
      <formula>IF($D$17="",TRUE)</formula>
    </cfRule>
  </conditionalFormatting>
  <conditionalFormatting sqref="D18:J18">
    <cfRule type="expression" dxfId="25" priority="4" stopIfTrue="1">
      <formula>IF($D$18="",TRUE)</formula>
    </cfRule>
  </conditionalFormatting>
  <conditionalFormatting sqref="D21:J21">
    <cfRule type="expression" dxfId="24" priority="3" stopIfTrue="1">
      <formula>IF($D$21="",TRUE)</formula>
    </cfRule>
  </conditionalFormatting>
  <conditionalFormatting sqref="D27:E27">
    <cfRule type="expression" dxfId="23" priority="2" stopIfTrue="1">
      <formula>IF($D$27="",TRUE)</formula>
    </cfRule>
  </conditionalFormatting>
  <conditionalFormatting sqref="D28:E28">
    <cfRule type="expression" dxfId="22" priority="1" stopIfTrue="1">
      <formula>IF($D$27="",TRUE)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4" zoomScaleNormal="100" zoomScalePageLayoutView="55" workbookViewId="0">
      <selection activeCell="E21" sqref="E21"/>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488</v>
      </c>
    </row>
    <row r="3" spans="1:34" s="221" customFormat="1" ht="173.45"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2023 Responsible Minerals Initiative. All rights reserved.</v>
      </c>
      <c r="H3" s="384"/>
      <c r="I3" s="385"/>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651</v>
      </c>
      <c r="B5" s="182" t="str">
        <f ca="1">IF(LEN(A5)=0,"",INDEX('Smelter Look-up'!$A:$A,MATCH($A5,'Smelter Look-up'!$E:$E,0)))</f>
        <v>Gold</v>
      </c>
      <c r="C5" s="186" t="str">
        <f ca="1">IF(LEN(A5)=0,"",INDEX('Smelter Look-up'!$C:$C,MATCH($A5,'Smelter Look-up'!$E:$E,0)))</f>
        <v>Agosi AG</v>
      </c>
      <c r="D5" s="230"/>
      <c r="E5" s="182" t="str">
        <f ca="1">IF(ISERROR($V5),"",OFFSET('Smelter Look-up'!$D$4,$V5-4,0)&amp;"")</f>
        <v>GERMANY</v>
      </c>
      <c r="F5" s="182" t="str">
        <f ca="1">IF(ISERROR($V5),"",OFFSET('Smelter Look-up'!$E$4,$V5-4,0))</f>
        <v>CID000035</v>
      </c>
      <c r="G5" s="182" t="str">
        <f ca="1">IF(C5=$X$4,IF(ISERROR($V5),"Enter smelter details","RMI"),IF(ISERROR($V5),"",OFFSET('Smelter Look-up'!$F$4,$V5-4,0)))</f>
        <v>RMI</v>
      </c>
      <c r="H5" s="183">
        <f ca="1">IF(ISERROR($V5),"",OFFSET('Smelter Look-up'!$G$4,$V5-4,0))</f>
        <v>0</v>
      </c>
      <c r="I5" s="184" t="str">
        <f ca="1">IF(ISERROR($V5),"",OFFSET('Smelter Look-up'!$H$4,$V5-4,0))</f>
        <v>Pforzheim</v>
      </c>
      <c r="J5" s="184" t="str">
        <f ca="1">IF(ISERROR($V5),"",OFFSET('Smelter Look-up'!$I$4,$V5-4,0))</f>
        <v>Baden-Württemberg</v>
      </c>
      <c r="K5" s="224"/>
      <c r="L5" s="224"/>
      <c r="M5" s="224"/>
      <c r="N5" s="224"/>
      <c r="O5" s="224"/>
      <c r="P5" s="185"/>
      <c r="Q5" s="225"/>
      <c r="R5" s="182" t="str">
        <f ca="1">IF(ISERROR($V5),"",OFFSET('Smelter Look-up'!$C$4,$V5-4,0)&amp;"")</f>
        <v>Agosi AG</v>
      </c>
      <c r="S5" s="181" t="str">
        <f t="shared" ref="S5" ca="1" si="0">IF(B5="","",IF(ISERROR(MATCH($E5,CL,0)),"Unknown",INDIRECT("'C'!$A$"&amp;MATCH($E5,CL,0)+1)))</f>
        <v>DE</v>
      </c>
      <c r="T5" s="181" t="str">
        <f ca="1">IF(B5="","",IF(ISERROR(MATCH($J5,SorP!$B$1:$B$6279,0)),"",INDIRECT("'SorP'!$A$"&amp;MATCH($S5&amp;$J5,SorP!C:C,0))))</f>
        <v>DE-BW</v>
      </c>
      <c r="U5" s="201"/>
      <c r="V5" s="226">
        <f ca="1">IF(C5="",NA(),IF(OR(C5="Smelter not listed",C5="Smelter not yet identified"),MATCH($B5&amp;$D5,'Smelter Look-up'!$J:$J,0),MATCH($B5&amp;$C5,'Smelter Look-up'!$J:$J,0)))</f>
        <v>10</v>
      </c>
      <c r="X5" s="227">
        <f t="shared" ref="X5" ca="1" si="1">IF(AND(C5="Smelter not listed",OR(LEN(D5)=0,LEN(E5)=0)),1,0)</f>
        <v>0</v>
      </c>
      <c r="AB5" s="228" t="str">
        <f t="shared" ref="AB5" ca="1" si="2">B5&amp;C5</f>
        <v>GoldAgosi AG</v>
      </c>
    </row>
    <row r="6" spans="1:34" s="227" customFormat="1" ht="19.899999999999999" customHeight="1">
      <c r="A6" s="262" t="s">
        <v>676</v>
      </c>
      <c r="B6" s="182" t="str">
        <f ca="1">IF(LEN(A6)=0,"",INDEX('Smelter Look-up'!$A:$A,MATCH($A6,'Smelter Look-up'!$E:$E,0)))</f>
        <v>Gold</v>
      </c>
      <c r="C6" s="186" t="str">
        <f ca="1">IF(LEN(A6)=0,"",INDEX('Smelter Look-up'!$C:$C,MATCH($A6,'Smelter Look-up'!$E:$E,0)))</f>
        <v>Heimerle + Meule GmbH</v>
      </c>
      <c r="D6" s="230"/>
      <c r="E6" s="182" t="str">
        <f ca="1">IF(ISERROR($V6),"",OFFSET('Smelter Look-up'!$D$4,$V6-4,0)&amp;"")</f>
        <v>GERMANY</v>
      </c>
      <c r="F6" s="182" t="str">
        <f ca="1">IF(ISERROR($V6),"",OFFSET('Smelter Look-up'!$E$4,$V6-4,0))</f>
        <v>CID000694</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Heimerle + Meule GmbH</v>
      </c>
      <c r="S6" s="181" t="str">
        <f t="shared" ref="S6:S37"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101</v>
      </c>
      <c r="X6" s="227">
        <f t="shared" ref="X6:X37" ca="1" si="4">IF(AND(C6="Smelter not listed",OR(LEN(D6)=0,LEN(E6)=0)),1,0)</f>
        <v>0</v>
      </c>
      <c r="AB6" s="228" t="str">
        <f t="shared" ref="AB6:AB37" ca="1" si="5">B6&amp;C6</f>
        <v>GoldHeimerle + Meule GmbH</v>
      </c>
    </row>
    <row r="7" spans="1:34" s="227" customFormat="1" ht="19.899999999999999" customHeight="1">
      <c r="A7" s="262" t="s">
        <v>705</v>
      </c>
      <c r="B7" s="182" t="str">
        <f ca="1">IF(LEN(A7)=0,"",INDEX('Smelter Look-up'!$A:$A,MATCH($A7,'Smelter Look-up'!$E:$E,0)))</f>
        <v>Gold</v>
      </c>
      <c r="C7" s="186" t="str">
        <f ca="1">IF(LEN(A7)=0,"",INDEX('Smelter Look-up'!$C:$C,MATCH($A7,'Smelter Look-up'!$E:$E,0)))</f>
        <v>Metalor Technologies S.A.</v>
      </c>
      <c r="D7" s="230"/>
      <c r="E7" s="182" t="str">
        <f ca="1">IF(ISERROR($V7),"",OFFSET('Smelter Look-up'!$D$4,$V7-4,0)&amp;"")</f>
        <v>SWITZERLAND</v>
      </c>
      <c r="F7" s="182" t="str">
        <f ca="1">IF(ISERROR($V7),"",OFFSET('Smelter Look-up'!$E$4,$V7-4,0))</f>
        <v>CID001153</v>
      </c>
      <c r="G7" s="182" t="str">
        <f ca="1">IF(C7=$X$4,IF(ISERROR($V7),"Enter smelter details","RMI"),IF(ISERROR($V7),"",OFFSET('Smelter Look-up'!$F$4,$V7-4,0)))</f>
        <v>RMI</v>
      </c>
      <c r="H7" s="183">
        <f ca="1">IF(ISERROR($V7),"",OFFSET('Smelter Look-up'!$G$4,$V7-4,0))</f>
        <v>0</v>
      </c>
      <c r="I7" s="184" t="str">
        <f ca="1">IF(ISERROR($V7),"",OFFSET('Smelter Look-up'!$H$4,$V7-4,0))</f>
        <v>Marin</v>
      </c>
      <c r="J7" s="184" t="str">
        <f ca="1">IF(ISERROR($V7),"",OFFSET('Smelter Look-up'!$I$4,$V7-4,0))</f>
        <v>Neuchâtel</v>
      </c>
      <c r="K7" s="224"/>
      <c r="L7" s="224"/>
      <c r="M7" s="224"/>
      <c r="N7" s="224"/>
      <c r="O7" s="224"/>
      <c r="P7" s="185"/>
      <c r="Q7" s="225"/>
      <c r="R7" s="182" t="str">
        <f ca="1">IF(ISERROR($V7),"",OFFSET('Smelter Look-up'!$C$4,$V7-4,0)&amp;"")</f>
        <v>Metalor Technologies S.A.</v>
      </c>
      <c r="S7" s="181" t="str">
        <f t="shared" ca="1" si="3"/>
        <v>CH</v>
      </c>
      <c r="T7" s="181" t="str">
        <f ca="1">IF(B7="","",IF(ISERROR(MATCH($J7,SorP!$B$1:$B$6279,0)),"",INDIRECT("'SorP'!$A$"&amp;MATCH($S7&amp;$J7,SorP!C:C,0))))</f>
        <v>CH-NE</v>
      </c>
      <c r="U7" s="201"/>
      <c r="V7" s="226">
        <f ca="1">IF(C7="",NA(),IF(OR(C7="Smelter not listed",C7="Smelter not yet identified"),MATCH($B7&amp;$D7,'Smelter Look-up'!$J:$J,0),MATCH($B7&amp;$C7,'Smelter Look-up'!$J:$J,0)))</f>
        <v>175</v>
      </c>
      <c r="X7" s="227">
        <f t="shared" ca="1" si="4"/>
        <v>0</v>
      </c>
      <c r="AB7" s="228" t="str">
        <f t="shared" ca="1" si="5"/>
        <v>GoldMetalor Technologies S.A.</v>
      </c>
    </row>
    <row r="8" spans="1:34" s="227" customFormat="1" ht="19.899999999999999" customHeight="1">
      <c r="A8" s="262" t="s">
        <v>736</v>
      </c>
      <c r="B8" s="182" t="str">
        <f ca="1">IF(LEN(A8)=0,"",INDEX('Smelter Look-up'!$A:$A,MATCH($A8,'Smelter Look-up'!$E:$E,0)))</f>
        <v>Gold</v>
      </c>
      <c r="C8" s="186" t="str">
        <f ca="1">IF(LEN(A8)=0,"",INDEX('Smelter Look-up'!$C:$C,MATCH($A8,'Smelter Look-up'!$E:$E,0)))</f>
        <v>Umicore S.A. Business Unit Precious Metals Refining</v>
      </c>
      <c r="D8" s="230"/>
      <c r="E8" s="182" t="str">
        <f ca="1">IF(ISERROR($V8),"",OFFSET('Smelter Look-up'!$D$4,$V8-4,0)&amp;"")</f>
        <v>BELGIUM</v>
      </c>
      <c r="F8" s="182" t="str">
        <f ca="1">IF(ISERROR($V8),"",OFFSET('Smelter Look-up'!$E$4,$V8-4,0))</f>
        <v>CID001980</v>
      </c>
      <c r="G8" s="182" t="str">
        <f ca="1">IF(C8=$X$4,IF(ISERROR($V8),"Enter smelter details","RMI"),IF(ISERROR($V8),"",OFFSET('Smelter Look-up'!$F$4,$V8-4,0)))</f>
        <v>RMI</v>
      </c>
      <c r="H8" s="183">
        <f ca="1">IF(ISERROR($V8),"",OFFSET('Smelter Look-up'!$G$4,$V8-4,0))</f>
        <v>0</v>
      </c>
      <c r="I8" s="184" t="str">
        <f ca="1">IF(ISERROR($V8),"",OFFSET('Smelter Look-up'!$H$4,$V8-4,0))</f>
        <v>Hoboken</v>
      </c>
      <c r="J8" s="184" t="str">
        <f ca="1">IF(ISERROR($V8),"",OFFSET('Smelter Look-up'!$I$4,$V8-4,0))</f>
        <v>Antwerpen</v>
      </c>
      <c r="K8" s="224"/>
      <c r="L8" s="224"/>
      <c r="M8" s="224"/>
      <c r="N8" s="224"/>
      <c r="O8" s="224"/>
      <c r="P8" s="185"/>
      <c r="Q8" s="225"/>
      <c r="R8" s="182" t="str">
        <f ca="1">IF(ISERROR($V8),"",OFFSET('Smelter Look-up'!$C$4,$V8-4,0)&amp;"")</f>
        <v>Umicore S.A. Business Unit Precious Metals Refining</v>
      </c>
      <c r="S8" s="181" t="str">
        <f t="shared" ca="1" si="3"/>
        <v>BE</v>
      </c>
      <c r="T8" s="181" t="str">
        <f ca="1">IF(B8="","",IF(ISERROR(MATCH($J8,SorP!$B$1:$B$6279,0)),"",INDIRECT("'SorP'!$A$"&amp;MATCH($S8&amp;$J8,SorP!C:C,0))))</f>
        <v>BE-VAN</v>
      </c>
      <c r="U8" s="201"/>
      <c r="V8" s="226">
        <f ca="1">IF(C8="",NA(),IF(OR(C8="Smelter not listed",C8="Smelter not yet identified"),MATCH($B8&amp;$D8,'Smelter Look-up'!$J:$J,0),MATCH($B8&amp;$C8,'Smelter Look-up'!$J:$J,0)))</f>
        <v>293</v>
      </c>
      <c r="X8" s="227">
        <f t="shared" ca="1" si="4"/>
        <v>0</v>
      </c>
      <c r="AB8" s="228" t="str">
        <f t="shared" ca="1" si="5"/>
        <v>GoldUmicore S.A. Business Unit Precious Metals Refining</v>
      </c>
    </row>
    <row r="9" spans="1:34" s="227" customFormat="1" ht="19.899999999999999" customHeight="1">
      <c r="A9" s="262" t="s">
        <v>677</v>
      </c>
      <c r="B9" s="182" t="str">
        <f ca="1">IF(LEN(A9)=0,"",INDEX('Smelter Look-up'!$A:$A,MATCH($A9,'Smelter Look-up'!$E:$E,0)))</f>
        <v>Gold</v>
      </c>
      <c r="C9" s="186" t="str">
        <f ca="1">IF(LEN(A9)=0,"",INDEX('Smelter Look-up'!$C:$C,MATCH($A9,'Smelter Look-up'!$E:$E,0)))</f>
        <v>Heraeus Metals Hong Kong Ltd.</v>
      </c>
      <c r="D9" s="230"/>
      <c r="E9" s="182" t="str">
        <f ca="1">IF(ISERROR($V9),"",OFFSET('Smelter Look-up'!$D$4,$V9-4,0)&amp;"")</f>
        <v>CHINA</v>
      </c>
      <c r="F9" s="182" t="str">
        <f ca="1">IF(ISERROR($V9),"",OFFSET('Smelter Look-up'!$E$4,$V9-4,0))</f>
        <v>CID000707</v>
      </c>
      <c r="G9" s="182" t="str">
        <f ca="1">IF(C9=$X$4,IF(ISERROR($V9),"Enter smelter details","RMI"),IF(ISERROR($V9),"",OFFSET('Smelter Look-up'!$F$4,$V9-4,0)))</f>
        <v>RMI</v>
      </c>
      <c r="H9" s="183">
        <f ca="1">IF(ISERROR($V9),"",OFFSET('Smelter Look-up'!$G$4,$V9-4,0))</f>
        <v>0</v>
      </c>
      <c r="I9" s="184" t="str">
        <f ca="1">IF(ISERROR($V9),"",OFFSET('Smelter Look-up'!$H$4,$V9-4,0))</f>
        <v>Fanling</v>
      </c>
      <c r="J9" s="184" t="str">
        <f ca="1">IF(ISERROR($V9),"",OFFSET('Smelter Look-up'!$I$4,$V9-4,0))</f>
        <v>Hong Kong SAR (see also separate country code entry under HK)</v>
      </c>
      <c r="K9" s="224"/>
      <c r="L9" s="224"/>
      <c r="M9" s="224"/>
      <c r="N9" s="224"/>
      <c r="O9" s="224"/>
      <c r="P9" s="185"/>
      <c r="Q9" s="225"/>
      <c r="R9" s="182" t="str">
        <f ca="1">IF(ISERROR($V9),"",OFFSET('Smelter Look-up'!$C$4,$V9-4,0)&amp;"")</f>
        <v>Heraeus Metals Hong Kong Ltd.</v>
      </c>
      <c r="S9" s="181" t="str">
        <f t="shared" ca="1" si="3"/>
        <v>CN</v>
      </c>
      <c r="T9" s="181" t="str">
        <f ca="1">IF(B9="","",IF(ISERROR(MATCH($J9,SorP!$B$1:$B$6279,0)),"",INDIRECT("'SorP'!$A$"&amp;MATCH($S9&amp;$J9,SorP!C:C,0))))</f>
        <v>CN-HK</v>
      </c>
      <c r="U9" s="201"/>
      <c r="V9" s="226">
        <f ca="1">IF(C9="",NA(),IF(OR(C9="Smelter not listed",C9="Smelter not yet identified"),MATCH($B9&amp;$D9,'Smelter Look-up'!$J:$J,0),MATCH($B9&amp;$C9,'Smelter Look-up'!$J:$J,0)))</f>
        <v>107</v>
      </c>
      <c r="X9" s="227">
        <f t="shared" ca="1" si="4"/>
        <v>0</v>
      </c>
      <c r="AB9" s="228" t="str">
        <f t="shared" ca="1" si="5"/>
        <v>GoldHeraeus Metals Hong Kong Ltd.</v>
      </c>
    </row>
    <row r="10" spans="1:34" s="227" customFormat="1" ht="19.899999999999999" customHeight="1">
      <c r="A10" s="262" t="s">
        <v>743</v>
      </c>
      <c r="B10" s="182" t="str">
        <f ca="1">IF(LEN(A10)=0,"",INDEX('Smelter Look-up'!$A:$A,MATCH($A10,'Smelter Look-up'!$E:$E,0)))</f>
        <v>Gold</v>
      </c>
      <c r="C10" s="186" t="str">
        <f ca="1">IF(LEN(A10)=0,"",INDEX('Smelter Look-up'!$C:$C,MATCH($A10,'Smelter Look-up'!$E:$E,0)))</f>
        <v>Zhongyuan Gold Smelter of Zhongjin Gold Corporation</v>
      </c>
      <c r="D10" s="230"/>
      <c r="E10" s="182" t="str">
        <f ca="1">IF(ISERROR($V10),"",OFFSET('Smelter Look-up'!$D$4,$V10-4,0)&amp;"")</f>
        <v>CHINA</v>
      </c>
      <c r="F10" s="182" t="str">
        <f ca="1">IF(ISERROR($V10),"",OFFSET('Smelter Look-up'!$E$4,$V10-4,0))</f>
        <v>CID002224</v>
      </c>
      <c r="G10" s="182" t="str">
        <f ca="1">IF(C10=$X$4,IF(ISERROR($V10),"Enter smelter details","RMI"),IF(ISERROR($V10),"",OFFSET('Smelter Look-up'!$F$4,$V10-4,0)))</f>
        <v>RMI</v>
      </c>
      <c r="H10" s="183">
        <f ca="1">IF(ISERROR($V10),"",OFFSET('Smelter Look-up'!$G$4,$V10-4,0))</f>
        <v>0</v>
      </c>
      <c r="I10" s="184" t="str">
        <f ca="1">IF(ISERROR($V10),"",OFFSET('Smelter Look-up'!$H$4,$V10-4,0))</f>
        <v>Sanmenxia</v>
      </c>
      <c r="J10" s="184" t="str">
        <f ca="1">IF(ISERROR($V10),"",OFFSET('Smelter Look-up'!$I$4,$V10-4,0))</f>
        <v>Henan Sheng</v>
      </c>
      <c r="K10" s="224"/>
      <c r="L10" s="224"/>
      <c r="M10" s="224"/>
      <c r="N10" s="224"/>
      <c r="O10" s="224"/>
      <c r="P10" s="185"/>
      <c r="Q10" s="225"/>
      <c r="R10" s="182" t="str">
        <f ca="1">IF(ISERROR($V10),"",OFFSET('Smelter Look-up'!$C$4,$V10-4,0)&amp;"")</f>
        <v>Zhongyuan Gold Smelter of Zhongjin Gold Corporation</v>
      </c>
      <c r="S10" s="181" t="str">
        <f t="shared" ca="1" si="3"/>
        <v>CN</v>
      </c>
      <c r="T10" s="181" t="str">
        <f ca="1">IF(B10="","",IF(ISERROR(MATCH($J10,SorP!$B$1:$B$6279,0)),"",INDIRECT("'SorP'!$A$"&amp;MATCH($S10&amp;$J10,SorP!C:C,0))))</f>
        <v>CN-HA</v>
      </c>
      <c r="U10" s="201"/>
      <c r="V10" s="226">
        <f ca="1">IF(C10="",NA(),IF(OR(C10="Smelter not listed",C10="Smelter not yet identified"),MATCH($B10&amp;$D10,'Smelter Look-up'!$J:$J,0),MATCH($B10&amp;$C10,'Smelter Look-up'!$J:$J,0)))</f>
        <v>316</v>
      </c>
      <c r="X10" s="227">
        <f t="shared" ca="1" si="4"/>
        <v>0</v>
      </c>
      <c r="AB10" s="228" t="str">
        <f t="shared" ca="1" si="5"/>
        <v>GoldZhongyuan Gold Smelter of Zhongjin Gold Corporation</v>
      </c>
    </row>
    <row r="11" spans="1:34" s="227" customFormat="1" ht="19.899999999999999" customHeight="1">
      <c r="A11" s="262" t="s">
        <v>771</v>
      </c>
      <c r="B11" s="182" t="str">
        <f ca="1">IF(LEN(A11)=0,"",INDEX('Smelter Look-up'!$A:$A,MATCH($A11,'Smelter Look-up'!$E:$E,0)))</f>
        <v>Tin</v>
      </c>
      <c r="C11" s="186" t="str">
        <f ca="1">IF(LEN(A11)=0,"",INDEX('Smelter Look-up'!$C:$C,MATCH($A11,'Smelter Look-up'!$E:$E,0)))</f>
        <v>Malaysia Smelting Corporation (MSC)</v>
      </c>
      <c r="D11" s="230"/>
      <c r="E11" s="182" t="str">
        <f ca="1">IF(ISERROR($V11),"",OFFSET('Smelter Look-up'!$D$4,$V11-4,0)&amp;"")</f>
        <v>MALAYSIA</v>
      </c>
      <c r="F11" s="182" t="str">
        <f ca="1">IF(ISERROR($V11),"",OFFSET('Smelter Look-up'!$E$4,$V11-4,0))</f>
        <v>CID001105</v>
      </c>
      <c r="G11" s="182" t="str">
        <f ca="1">IF(C11=$X$4,IF(ISERROR($V11),"Enter smelter details","RMI"),IF(ISERROR($V11),"",OFFSET('Smelter Look-up'!$F$4,$V11-4,0)))</f>
        <v>RMI</v>
      </c>
      <c r="H11" s="183">
        <f ca="1">IF(ISERROR($V11),"",OFFSET('Smelter Look-up'!$G$4,$V11-4,0))</f>
        <v>0</v>
      </c>
      <c r="I11" s="184" t="str">
        <f ca="1">IF(ISERROR($V11),"",OFFSET('Smelter Look-up'!$H$4,$V11-4,0))</f>
        <v>Butterworth</v>
      </c>
      <c r="J11" s="184" t="str">
        <f ca="1">IF(ISERROR($V11),"",OFFSET('Smelter Look-up'!$I$4,$V11-4,0))</f>
        <v>Pulau Pinang</v>
      </c>
      <c r="K11" s="224"/>
      <c r="L11" s="224"/>
      <c r="M11" s="224"/>
      <c r="N11" s="224"/>
      <c r="O11" s="224"/>
      <c r="P11" s="185"/>
      <c r="Q11" s="225"/>
      <c r="R11" s="182" t="str">
        <f ca="1">IF(ISERROR($V11),"",OFFSET('Smelter Look-up'!$C$4,$V11-4,0)&amp;"")</f>
        <v>Malaysia Smelting Corporation (MSC)</v>
      </c>
      <c r="S11" s="181" t="str">
        <f t="shared" ca="1" si="3"/>
        <v>MY</v>
      </c>
      <c r="T11" s="181" t="str">
        <f ca="1">IF(B11="","",IF(ISERROR(MATCH($J11,SorP!$B$1:$B$6279,0)),"",INDIRECT("'SorP'!$A$"&amp;MATCH($S11&amp;$J11,SorP!C:C,0))))</f>
        <v>MY-07</v>
      </c>
      <c r="U11" s="201"/>
      <c r="V11" s="226">
        <f ca="1">IF(C11="",NA(),IF(OR(C11="Smelter not listed",C11="Smelter not yet identified"),MATCH($B11&amp;$D11,'Smelter Look-up'!$J:$J,0),MATCH($B11&amp;$C11,'Smelter Look-up'!$J:$J,0)))</f>
        <v>458</v>
      </c>
      <c r="X11" s="227">
        <f t="shared" ca="1" si="4"/>
        <v>0</v>
      </c>
      <c r="AB11" s="228" t="str">
        <f t="shared" ca="1" si="5"/>
        <v>TinMalaysia Smelting Corporation (MSC)</v>
      </c>
    </row>
    <row r="12" spans="1:34" s="227" customFormat="1" ht="19.899999999999999" customHeight="1">
      <c r="A12" s="262" t="s">
        <v>777</v>
      </c>
      <c r="B12" s="182" t="str">
        <f ca="1">IF(LEN(A12)=0,"",INDEX('Smelter Look-up'!$A:$A,MATCH($A12,'Smelter Look-up'!$E:$E,0)))</f>
        <v>Tin</v>
      </c>
      <c r="C12" s="186" t="str">
        <f ca="1">IF(LEN(A12)=0,"",INDEX('Smelter Look-up'!$C:$C,MATCH($A12,'Smelter Look-up'!$E:$E,0)))</f>
        <v>Operaciones Metalurgicas S.A.</v>
      </c>
      <c r="D12" s="230"/>
      <c r="E12" s="182" t="str">
        <f ca="1">IF(ISERROR($V12),"",OFFSET('Smelter Look-up'!$D$4,$V12-4,0)&amp;"")</f>
        <v>BOLIVIA (PLURINATIONAL STATE OF)</v>
      </c>
      <c r="F12" s="182" t="str">
        <f ca="1">IF(ISERROR($V12),"",OFFSET('Smelter Look-up'!$E$4,$V12-4,0))</f>
        <v>CID001337</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Operaciones Metalurgicas S.A.</v>
      </c>
      <c r="S12" s="181" t="str">
        <f t="shared" ca="1" si="3"/>
        <v>BO</v>
      </c>
      <c r="T12" s="181" t="str">
        <f ca="1">IF(B12="","",IF(ISERROR(MATCH($J12,SorP!$B$1:$B$6279,0)),"",INDIRECT("'SorP'!$A$"&amp;MATCH($S12&amp;$J12,SorP!C:C,0))))</f>
        <v>BO-O</v>
      </c>
      <c r="U12" s="201"/>
      <c r="V12" s="226">
        <f ca="1">IF(C12="",NA(),IF(OR(C12="Smelter not listed",C12="Smelter not yet identified"),MATCH($B12&amp;$D12,'Smelter Look-up'!$J:$J,0),MATCH($B12&amp;$C12,'Smelter Look-up'!$J:$J,0)))</f>
        <v>482</v>
      </c>
      <c r="X12" s="227">
        <f t="shared" ca="1" si="4"/>
        <v>0</v>
      </c>
      <c r="AB12" s="228" t="str">
        <f t="shared" ca="1" si="5"/>
        <v>TinOperaciones Metalurgicas S.A.</v>
      </c>
    </row>
    <row r="13" spans="1:34" s="227" customFormat="1" ht="19.899999999999999" customHeight="1">
      <c r="A13" s="262" t="s">
        <v>784</v>
      </c>
      <c r="B13" s="182" t="str">
        <f ca="1">IF(LEN(A13)=0,"",INDEX('Smelter Look-up'!$A:$A,MATCH($A13,'Smelter Look-up'!$E:$E,0)))</f>
        <v>Tin</v>
      </c>
      <c r="C13" s="186" t="str">
        <f ca="1">IF(LEN(A13)=0,"",INDEX('Smelter Look-up'!$C:$C,MATCH($A13,'Smelter Look-up'!$E:$E,0)))</f>
        <v>Thaisarco</v>
      </c>
      <c r="D13" s="230"/>
      <c r="E13" s="182" t="str">
        <f ca="1">IF(ISERROR($V13),"",OFFSET('Smelter Look-up'!$D$4,$V13-4,0)&amp;"")</f>
        <v>THAILAND</v>
      </c>
      <c r="F13" s="182" t="str">
        <f ca="1">IF(ISERROR($V13),"",OFFSET('Smelter Look-up'!$E$4,$V13-4,0))</f>
        <v>CID001898</v>
      </c>
      <c r="G13" s="182" t="str">
        <f ca="1">IF(C13=$X$4,IF(ISERROR($V13),"Enter smelter details","RMI"),IF(ISERROR($V13),"",OFFSET('Smelter Look-up'!$F$4,$V13-4,0)))</f>
        <v>RMI</v>
      </c>
      <c r="H13" s="183">
        <f ca="1">IF(ISERROR($V13),"",OFFSET('Smelter Look-up'!$G$4,$V13-4,0))</f>
        <v>0</v>
      </c>
      <c r="I13" s="184" t="str">
        <f ca="1">IF(ISERROR($V13),"",OFFSET('Smelter Look-up'!$H$4,$V13-4,0))</f>
        <v>Amphur Muang</v>
      </c>
      <c r="J13" s="184" t="str">
        <f ca="1">IF(ISERROR($V13),"",OFFSET('Smelter Look-up'!$I$4,$V13-4,0))</f>
        <v>Phuket</v>
      </c>
      <c r="K13" s="224"/>
      <c r="L13" s="224"/>
      <c r="M13" s="224"/>
      <c r="N13" s="224"/>
      <c r="O13" s="224"/>
      <c r="P13" s="185"/>
      <c r="Q13" s="225"/>
      <c r="R13" s="182" t="str">
        <f ca="1">IF(ISERROR($V13),"",OFFSET('Smelter Look-up'!$C$4,$V13-4,0)&amp;"")</f>
        <v>Thaisarco</v>
      </c>
      <c r="S13" s="181" t="str">
        <f t="shared" ca="1" si="3"/>
        <v>TH</v>
      </c>
      <c r="T13" s="181" t="str">
        <f ca="1">IF(B13="","",IF(ISERROR(MATCH($J13,SorP!$B$1:$B$6279,0)),"",INDIRECT("'SorP'!$A$"&amp;MATCH($S13&amp;$J13,SorP!C:C,0))))</f>
        <v>TH-83</v>
      </c>
      <c r="U13" s="201"/>
      <c r="V13" s="226">
        <f ca="1">IF(C13="",NA(),IF(OR(C13="Smelter not listed",C13="Smelter not yet identified"),MATCH($B13&amp;$D13,'Smelter Look-up'!$J:$J,0),MATCH($B13&amp;$C13,'Smelter Look-up'!$J:$J,0)))</f>
        <v>526</v>
      </c>
      <c r="X13" s="227">
        <f t="shared" ca="1" si="4"/>
        <v>0</v>
      </c>
      <c r="AB13" s="228" t="str">
        <f t="shared" ca="1" si="5"/>
        <v>TinThaisarco</v>
      </c>
    </row>
    <row r="14" spans="1:34" s="227" customFormat="1" ht="19.899999999999999" customHeight="1">
      <c r="A14" s="262" t="s">
        <v>786</v>
      </c>
      <c r="B14" s="182" t="str">
        <f ca="1">IF(LEN(A14)=0,"",INDEX('Smelter Look-up'!$A:$A,MATCH($A14,'Smelter Look-up'!$E:$E,0)))</f>
        <v>Tin</v>
      </c>
      <c r="C14" s="186" t="str">
        <f ca="1">IF(LEN(A14)=0,"",INDEX('Smelter Look-up'!$C:$C,MATCH($A14,'Smelter Look-up'!$E:$E,0)))</f>
        <v>Yunnan Chengfeng Non-ferrous Metals Co., Ltd.</v>
      </c>
      <c r="D14" s="230"/>
      <c r="E14" s="182" t="str">
        <f ca="1">IF(ISERROR($V14),"",OFFSET('Smelter Look-up'!$D$4,$V14-4,0)&amp;"")</f>
        <v>CHINA</v>
      </c>
      <c r="F14" s="182" t="str">
        <f ca="1">IF(ISERROR($V14),"",OFFSET('Smelter Look-up'!$E$4,$V14-4,0))</f>
        <v>CID002158</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Yunnan Chengfeng Non-ferrous Metals Co., Ltd.</v>
      </c>
      <c r="S14" s="181" t="str">
        <f t="shared" ca="1" si="3"/>
        <v>CN</v>
      </c>
      <c r="T14" s="181" t="str">
        <f ca="1">IF(B14="","",IF(ISERROR(MATCH($J14,SorP!$B$1:$B$6279,0)),"",INDIRECT("'SorP'!$A$"&amp;MATCH($S14&amp;$J14,SorP!C:C,0))))</f>
        <v>CN-YN</v>
      </c>
      <c r="U14" s="201"/>
      <c r="V14" s="226">
        <f ca="1">IF(C14="",NA(),IF(OR(C14="Smelter not listed",C14="Smelter not yet identified"),MATCH($B14&amp;$D14,'Smelter Look-up'!$J:$J,0),MATCH($B14&amp;$C14,'Smelter Look-up'!$J:$J,0)))</f>
        <v>543</v>
      </c>
      <c r="X14" s="227">
        <f t="shared" ca="1" si="4"/>
        <v>0</v>
      </c>
      <c r="AB14" s="228" t="str">
        <f t="shared" ca="1" si="5"/>
        <v>TinYunnan Chengfeng Non-ferrous Metals Co., Ltd.</v>
      </c>
    </row>
    <row r="15" spans="1:34" s="227" customFormat="1" ht="19.899999999999999" customHeight="1">
      <c r="A15" s="262" t="s">
        <v>770</v>
      </c>
      <c r="B15" s="182" t="str">
        <f ca="1">IF(LEN(A15)=0,"",INDEX('Smelter Look-up'!$A:$A,MATCH($A15,'Smelter Look-up'!$E:$E,0)))</f>
        <v>Tin</v>
      </c>
      <c r="C15" s="186" t="str">
        <f ca="1">IF(LEN(A15)=0,"",INDEX('Smelter Look-up'!$C:$C,MATCH($A15,'Smelter Look-up'!$E:$E,0)))</f>
        <v>China Tin Group Co., Ltd.</v>
      </c>
      <c r="D15" s="230"/>
      <c r="E15" s="182" t="str">
        <f ca="1">IF(ISERROR($V15),"",OFFSET('Smelter Look-up'!$D$4,$V15-4,0)&amp;"")</f>
        <v>CHINA</v>
      </c>
      <c r="F15" s="182" t="str">
        <f ca="1">IF(ISERROR($V15),"",OFFSET('Smelter Look-up'!$E$4,$V15-4,0))</f>
        <v>CID001070</v>
      </c>
      <c r="G15" s="182" t="str">
        <f ca="1">IF(C15=$X$4,IF(ISERROR($V15),"Enter smelter details","RMI"),IF(ISERROR($V15),"",OFFSET('Smelter Look-up'!$F$4,$V15-4,0)))</f>
        <v>RMI</v>
      </c>
      <c r="H15" s="183">
        <f ca="1">IF(ISERROR($V15),"",OFFSET('Smelter Look-up'!$G$4,$V15-4,0))</f>
        <v>0</v>
      </c>
      <c r="I15" s="184" t="str">
        <f ca="1">IF(ISERROR($V15),"",OFFSET('Smelter Look-up'!$H$4,$V15-4,0))</f>
        <v>Laibin</v>
      </c>
      <c r="J15" s="184" t="str">
        <f ca="1">IF(ISERROR($V15),"",OFFSET('Smelter Look-up'!$I$4,$V15-4,0))</f>
        <v>Guangxi Zhuangzu Zizhiqu</v>
      </c>
      <c r="K15" s="224"/>
      <c r="L15" s="224"/>
      <c r="M15" s="224"/>
      <c r="N15" s="224"/>
      <c r="O15" s="224"/>
      <c r="P15" s="185"/>
      <c r="Q15" s="225"/>
      <c r="R15" s="182" t="str">
        <f ca="1">IF(ISERROR($V15),"",OFFSET('Smelter Look-up'!$C$4,$V15-4,0)&amp;"")</f>
        <v>China Tin Group Co., Ltd.</v>
      </c>
      <c r="S15" s="181" t="str">
        <f t="shared" ca="1" si="3"/>
        <v>CN</v>
      </c>
      <c r="T15" s="181" t="str">
        <f ca="1">IF(B15="","",IF(ISERROR(MATCH($J15,SorP!$B$1:$B$6279,0)),"",INDIRECT("'SorP'!$A$"&amp;MATCH($S15&amp;$J15,SorP!C:C,0))))</f>
        <v>CN-GX</v>
      </c>
      <c r="U15" s="201"/>
      <c r="V15" s="226">
        <f ca="1">IF(C15="",NA(),IF(OR(C15="Smelter not listed",C15="Smelter not yet identified"),MATCH($B15&amp;$D15,'Smelter Look-up'!$J:$J,0),MATCH($B15&amp;$C15,'Smelter Look-up'!$J:$J,0)))</f>
        <v>403</v>
      </c>
      <c r="X15" s="227">
        <f t="shared" ca="1" si="4"/>
        <v>0</v>
      </c>
      <c r="AB15" s="228" t="str">
        <f t="shared" ca="1" si="5"/>
        <v>TinChina Tin Group Co., Ltd.</v>
      </c>
    </row>
    <row r="16" spans="1:34" s="227" customFormat="1" ht="19.899999999999999" customHeight="1">
      <c r="A16" s="262" t="s">
        <v>773</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3"/>
        <v>PE</v>
      </c>
      <c r="T16" s="181" t="str">
        <f ca="1">IF(B16="","",IF(ISERROR(MATCH($J16,SorP!$B$1:$B$6279,0)),"",INDIRECT("'SorP'!$A$"&amp;MATCH($S16&amp;$J16,SorP!C:C,0))))</f>
        <v>PE-ICA</v>
      </c>
      <c r="U16" s="201"/>
      <c r="V16" s="226">
        <f ca="1">IF(C16="",NA(),IF(OR(C16="Smelter not listed",C16="Smelter not yet identified"),MATCH($B16&amp;$D16,'Smelter Look-up'!$J:$J,0),MATCH($B16&amp;$C16,'Smelter Look-up'!$J:$J,0)))</f>
        <v>470</v>
      </c>
      <c r="X16" s="227">
        <f t="shared" ca="1" si="4"/>
        <v>0</v>
      </c>
      <c r="AB16" s="228" t="str">
        <f t="shared" ca="1" si="5"/>
        <v>TinMinsur</v>
      </c>
    </row>
    <row r="17" spans="1:28" s="227" customFormat="1" ht="19.899999999999999" customHeight="1">
      <c r="A17" s="262" t="s">
        <v>1815</v>
      </c>
      <c r="B17" s="182" t="str">
        <f ca="1">IF(LEN(A17)=0,"",INDEX('Smelter Look-up'!$A:$A,MATCH($A17,'Smelter Look-up'!$E:$E,0)))</f>
        <v>Tin</v>
      </c>
      <c r="C17" s="186" t="str">
        <f ca="1">IF(LEN(A17)=0,"",INDEX('Smelter Look-up'!$C:$C,MATCH($A17,'Smelter Look-up'!$E:$E,0)))</f>
        <v>Aurubis Beerse</v>
      </c>
      <c r="D17" s="230"/>
      <c r="E17" s="182" t="str">
        <f ca="1">IF(ISERROR($V17),"",OFFSET('Smelter Look-up'!$D$4,$V17-4,0)&amp;"")</f>
        <v>BELGIUM</v>
      </c>
      <c r="F17" s="182" t="str">
        <f ca="1">IF(ISERROR($V17),"",OFFSET('Smelter Look-up'!$E$4,$V17-4,0))</f>
        <v>CID002773</v>
      </c>
      <c r="G17" s="182" t="str">
        <f ca="1">IF(C17=$X$4,IF(ISERROR($V17),"Enter smelter details","RMI"),IF(ISERROR($V17),"",OFFSET('Smelter Look-up'!$F$4,$V17-4,0)))</f>
        <v>RMI</v>
      </c>
      <c r="H17" s="183">
        <f ca="1">IF(ISERROR($V17),"",OFFSET('Smelter Look-up'!$G$4,$V17-4,0))</f>
        <v>0</v>
      </c>
      <c r="I17" s="184" t="str">
        <f ca="1">IF(ISERROR($V17),"",OFFSET('Smelter Look-up'!$H$4,$V17-4,0))</f>
        <v>Beerse</v>
      </c>
      <c r="J17" s="184" t="str">
        <f ca="1">IF(ISERROR($V17),"",OFFSET('Smelter Look-up'!$I$4,$V17-4,0))</f>
        <v>Antwerpen</v>
      </c>
      <c r="K17" s="224"/>
      <c r="L17" s="224"/>
      <c r="M17" s="224"/>
      <c r="N17" s="224"/>
      <c r="O17" s="224"/>
      <c r="P17" s="185"/>
      <c r="Q17" s="225"/>
      <c r="R17" s="182" t="str">
        <f ca="1">IF(ISERROR($V17),"",OFFSET('Smelter Look-up'!$C$4,$V17-4,0)&amp;"")</f>
        <v>Aurubis Beerse</v>
      </c>
      <c r="S17" s="181" t="str">
        <f t="shared" ca="1" si="3"/>
        <v>BE</v>
      </c>
      <c r="T17" s="181" t="str">
        <f ca="1">IF(B17="","",IF(ISERROR(MATCH($J17,SorP!$B$1:$B$6279,0)),"",INDIRECT("'SorP'!$A$"&amp;MATCH($S17&amp;$J17,SorP!C:C,0))))</f>
        <v>BE-VAN</v>
      </c>
      <c r="U17" s="201"/>
      <c r="V17" s="226">
        <f ca="1">IF(C17="",NA(),IF(OR(C17="Smelter not listed",C17="Smelter not yet identified"),MATCH($B17&amp;$D17,'Smelter Look-up'!$J:$J,0),MATCH($B17&amp;$C17,'Smelter Look-up'!$J:$J,0)))</f>
        <v>394</v>
      </c>
      <c r="X17" s="227">
        <f t="shared" ca="1" si="4"/>
        <v>0</v>
      </c>
      <c r="AB17" s="228" t="str">
        <f t="shared" ca="1" si="5"/>
        <v>TinAurubis Beerse</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W+P PRODUCTS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Peter Schneider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p.schneider@wppro.com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05223-98507-24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Peter Schneider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p.schneider@wppro.com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45121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7" sqref="C37"/>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894</v>
      </c>
      <c r="C4" s="387"/>
      <c r="D4" s="387"/>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0" t="str">
        <f ca="1">OFFSET(L!$C$1,MATCH("General"&amp;"Cpy",L!$A:$A,0)-1,SL,,)</f>
        <v>© 2023 Responsible Minerals Initiative. All rights reserved.</v>
      </c>
      <c r="C2006" s="390"/>
      <c r="D2006" s="390"/>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tabSelected="1"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purl.org/dc/terms/"/>
    <ds:schemaRef ds:uri="http://purl.org/dc/elements/1.1/"/>
    <ds:schemaRef ds:uri="a54701f6-876b-4337-a24e-543e1bd311e6"/>
    <ds:schemaRef ds:uri="http://schemas.microsoft.com/office/infopath/2007/PartnerControls"/>
    <ds:schemaRef ds:uri="http://schemas.openxmlformats.org/package/2006/metadata/core-properties"/>
    <ds:schemaRef ds:uri="6e8a5f3d-031c-4996-804e-0e28298fe1e2"/>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Marcel Montigny</cp:lastModifiedBy>
  <cp:lastPrinted>2015-04-21T20:47:43Z</cp:lastPrinted>
  <dcterms:created xsi:type="dcterms:W3CDTF">2010-06-21T21:00:23Z</dcterms:created>
  <dcterms:modified xsi:type="dcterms:W3CDTF">2023-07-24T14:31:26Z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